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<sst xmlns="http://schemas.openxmlformats.org/spreadsheetml/2006/main" count="617" uniqueCount="90">
  <si>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</si>
  <si>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</si>
  <si>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</si>
  <si>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</si>
  <si>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</si>
  <si>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</si>
  <si>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</si>
  <si>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</si>
  <si>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</si>
  <si>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</si>
  <si>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</si>
  <si>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</si>
  <si>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</si>
  <si>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</si>
  <si>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</si>
  <si>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</si>
  <si>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</si>
  <si>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</si>
  <si>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</si>
  <si>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</si>
  <si>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</si>
  <si>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</si>
  <si>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</si>
  <si>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</si>
  <si>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</si>
  <si>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</si>
  <si>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</si>
  <si>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</si>
  <si>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</si>
  <si>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</si>
  <si>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</si>
  <si>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</si>
  <si>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</si>
  <si>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</si>
  <si>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</si>
  <si>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</si>
  <si>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</si>
  <si>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</si>
  <si>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</si>
  <si>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</si>
  <si>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</si>
  <si>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</si>
  <si>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</si>
  <si>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</si>
  <si>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</si>
  <si>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</si>
  <si>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</si>
  <si>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</si>
  <si>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</si>
  <si>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</si>
  <si>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</si>
  <si>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</si>
  <si>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</si>
  <si>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</si>
  <si>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</si>
  <si>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</si>
  <si>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</si>
  <si>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</si>
  <si>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</si>
  <si>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</si>
  <si>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</si>
  <si>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</si>
  <si>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</si>
  <si>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</si>
  <si>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</si>
  <si>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</si>
  <si>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</si>
  <si>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</si>
  <si>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</si>
  <si>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</si>
  <si>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</si>
  <si>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</si>
  <si>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</si>
  <si>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</si>
  <si>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</si>
  <si>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</si>
  <si>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</si>
  <si>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</si>
  <si>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</si>
  <si>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</si>
  <si>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</si>
  <si>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</si>
  <si>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</si>
  <si>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</si>
  <si>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</si>
  <si>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</si>
  <si>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</si>
  <si>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</si>
  <si>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</si>
  <si>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January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</si>
</sst>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H21" sqref="H21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8" t="s">
        <v>48</v>
      </c>
      <c r="B1" s="48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1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2" ht="15">
      <c r="A11" s="25" t="s">
        <v>58</v>
      </c>
      <c r="B11" s="31">
        <f>AVERAGE('Dedicated interface report'!B6:B35)/100</f>
        <v>0.9979166666666667</v>
      </c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1781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1781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B6" sqref="B6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0" t="s">
        <v>49</v>
      </c>
      <c r="B2" s="50" t="s">
        <v>66</v>
      </c>
      <c r="C2" s="50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0" t="s">
        <v>67</v>
      </c>
      <c r="C3" s="51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2">
        <v>44927</v>
      </c>
      <c r="C4" s="52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44927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44928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44929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44930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44931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44932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44933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44934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44935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44936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44937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44938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44939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44940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44941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44942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44943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44944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44945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44946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44947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44948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44949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44950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44951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44952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44953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44954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44955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44956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44957</v>
      </c>
      <c r="B36" s="19" t="s">
        <v>57</v>
      </c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Q20" sqref="Q20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4" t="s">
        <v>67</v>
      </c>
      <c r="C3" s="55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2">
        <v>44927</v>
      </c>
      <c r="C4" s="52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44927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44928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44929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44930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44931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44932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44933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44934</v>
      </c>
      <c r="B13" s="9">
        <f>100-C13</f>
        <v>93.75</v>
      </c>
      <c r="C13" s="9">
        <f>((90+90)/2)/(60*24)*100</f>
        <v>6.25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44935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44936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44937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44938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44939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44940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44941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44942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44943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44944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44945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44946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44947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44948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44949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44950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44951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44952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44953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44954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44955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44956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44957</v>
      </c>
      <c r="B36" s="9">
        <v>100</v>
      </c>
      <c r="C36" s="9">
        <v>0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E12" sqref="E12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2"/>
    </row>
    <row r="3" spans="1:4" ht="18.75" customHeight="1">
      <c r="A3" s="2" t="s">
        <v>51</v>
      </c>
      <c r="B3" s="56" t="s">
        <v>85</v>
      </c>
      <c r="C3" s="56"/>
      <c r="D3" s="12"/>
    </row>
    <row r="4" spans="1:4" ht="18.75" customHeight="1">
      <c r="A4" s="4" t="s">
        <v>68</v>
      </c>
      <c r="B4" s="52">
        <v>44927</v>
      </c>
      <c r="C4" s="52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44927</v>
      </c>
      <c r="B6" s="9">
        <v>100</v>
      </c>
      <c r="C6" s="10">
        <v>0</v>
      </c>
      <c r="D6" s="44">
        <v>2102.17</v>
      </c>
    </row>
    <row r="7" spans="1:4" ht="15">
      <c r="A7" s="8">
        <v>44928</v>
      </c>
      <c r="B7" s="9">
        <v>100</v>
      </c>
      <c r="C7" s="10">
        <v>0</v>
      </c>
      <c r="D7" s="44">
        <v>2236.12</v>
      </c>
    </row>
    <row r="8" spans="1:4" ht="15">
      <c r="A8" s="8">
        <v>44929</v>
      </c>
      <c r="B8" s="9">
        <v>100</v>
      </c>
      <c r="C8" s="10">
        <v>0</v>
      </c>
      <c r="D8" s="44">
        <v>3239.19</v>
      </c>
    </row>
    <row r="9" spans="1:4" ht="15">
      <c r="A9" s="8">
        <v>44930</v>
      </c>
      <c r="B9" s="9">
        <v>100</v>
      </c>
      <c r="C9" s="10">
        <v>0</v>
      </c>
      <c r="D9" s="44">
        <v>2911.92</v>
      </c>
    </row>
    <row r="10" spans="1:4" ht="15">
      <c r="A10" s="8">
        <v>44931</v>
      </c>
      <c r="B10" s="9">
        <v>100</v>
      </c>
      <c r="C10" s="10">
        <v>0</v>
      </c>
      <c r="D10" s="44">
        <v>2677.44</v>
      </c>
    </row>
    <row r="11" spans="1:4" ht="15">
      <c r="A11" s="8">
        <v>44932</v>
      </c>
      <c r="B11" s="9">
        <v>100</v>
      </c>
      <c r="C11" s="10">
        <v>0</v>
      </c>
      <c r="D11" s="44">
        <v>3617.1</v>
      </c>
    </row>
    <row r="12" spans="1:4" ht="15">
      <c r="A12" s="8">
        <v>44933</v>
      </c>
      <c r="B12" s="9">
        <v>100</v>
      </c>
      <c r="C12" s="10">
        <v>0</v>
      </c>
      <c r="D12" s="44">
        <v>3801.88</v>
      </c>
    </row>
    <row r="13" spans="1:4" ht="15">
      <c r="A13" s="8">
        <v>44934</v>
      </c>
      <c r="B13" s="9">
        <f>100-C13</f>
        <v>93.75</v>
      </c>
      <c r="C13" s="10">
        <f>(90/(60*24))*100</f>
        <v>6.25</v>
      </c>
      <c r="D13" s="44">
        <v>1645.71</v>
      </c>
    </row>
    <row r="14" spans="1:4" ht="15">
      <c r="A14" s="8">
        <v>44935</v>
      </c>
      <c r="B14" s="9">
        <v>100</v>
      </c>
      <c r="C14" s="10">
        <v>0</v>
      </c>
      <c r="D14" s="44">
        <v>2517.59</v>
      </c>
    </row>
    <row r="15" spans="1:4" ht="15">
      <c r="A15" s="8">
        <v>44936</v>
      </c>
      <c r="B15" s="9">
        <f>100-C15</f>
        <v>100</v>
      </c>
      <c r="C15" s="10">
        <v>0</v>
      </c>
      <c r="D15" s="44">
        <v>4690.31</v>
      </c>
    </row>
    <row r="16" spans="1:4" ht="15">
      <c r="A16" s="8">
        <v>44937</v>
      </c>
      <c r="B16" s="9">
        <v>100</v>
      </c>
      <c r="C16" s="10">
        <v>0</v>
      </c>
      <c r="D16" s="44">
        <v>5519.08</v>
      </c>
    </row>
    <row r="17" spans="1:4" ht="15">
      <c r="A17" s="8">
        <v>44938</v>
      </c>
      <c r="B17" s="9">
        <v>100</v>
      </c>
      <c r="C17" s="10">
        <v>0</v>
      </c>
      <c r="D17" s="44">
        <v>6408.94</v>
      </c>
    </row>
    <row r="18" spans="1:4" ht="15">
      <c r="A18" s="8">
        <v>44939</v>
      </c>
      <c r="B18" s="9">
        <v>100</v>
      </c>
      <c r="C18" s="10">
        <v>0</v>
      </c>
      <c r="D18" s="44">
        <v>4823.21</v>
      </c>
    </row>
    <row r="19" spans="1:4" ht="15">
      <c r="A19" s="8">
        <v>44940</v>
      </c>
      <c r="B19" s="9">
        <v>100</v>
      </c>
      <c r="C19" s="10">
        <v>0</v>
      </c>
      <c r="D19" s="44">
        <v>3738.64</v>
      </c>
    </row>
    <row r="20" spans="1:4" ht="15">
      <c r="A20" s="8">
        <v>44941</v>
      </c>
      <c r="B20" s="9">
        <v>100</v>
      </c>
      <c r="C20" s="10">
        <v>0</v>
      </c>
      <c r="D20" s="44">
        <v>2424.74</v>
      </c>
    </row>
    <row r="21" spans="1:4" ht="15">
      <c r="A21" s="8">
        <v>44942</v>
      </c>
      <c r="B21" s="9">
        <v>100</v>
      </c>
      <c r="C21" s="10">
        <v>0</v>
      </c>
      <c r="D21" s="44">
        <v>3056.66</v>
      </c>
    </row>
    <row r="22" spans="1:4" ht="15">
      <c r="A22" s="8">
        <v>44943</v>
      </c>
      <c r="B22" s="9">
        <f>100-C22</f>
        <v>100</v>
      </c>
      <c r="C22" s="10">
        <v>0</v>
      </c>
      <c r="D22" s="44">
        <v>3570.41</v>
      </c>
    </row>
    <row r="23" spans="1:4" ht="15">
      <c r="A23" s="8">
        <v>44944</v>
      </c>
      <c r="B23" s="9">
        <v>100</v>
      </c>
      <c r="C23" s="10">
        <v>0</v>
      </c>
      <c r="D23" s="44">
        <v>3004.82</v>
      </c>
    </row>
    <row r="24" spans="1:4" ht="15">
      <c r="A24" s="8">
        <v>44945</v>
      </c>
      <c r="B24" s="9">
        <v>100</v>
      </c>
      <c r="C24" s="10">
        <v>0</v>
      </c>
      <c r="D24" s="44">
        <v>5033.42</v>
      </c>
    </row>
    <row r="25" spans="1:4" ht="15">
      <c r="A25" s="8">
        <v>44946</v>
      </c>
      <c r="B25" s="9">
        <v>100</v>
      </c>
      <c r="C25" s="10">
        <v>0</v>
      </c>
      <c r="D25" s="44">
        <v>3568.51</v>
      </c>
    </row>
    <row r="26" spans="1:4" ht="15">
      <c r="A26" s="8">
        <v>44947</v>
      </c>
      <c r="B26" s="9">
        <v>100</v>
      </c>
      <c r="C26" s="10">
        <v>0</v>
      </c>
      <c r="D26" s="44">
        <v>3246.33</v>
      </c>
    </row>
    <row r="27" spans="1:4" ht="15">
      <c r="A27" s="8">
        <v>44948</v>
      </c>
      <c r="B27" s="9">
        <v>100</v>
      </c>
      <c r="C27" s="10">
        <v>0</v>
      </c>
      <c r="D27" s="44">
        <v>4786.75</v>
      </c>
    </row>
    <row r="28" spans="1:4" ht="15">
      <c r="A28" s="8">
        <v>44949</v>
      </c>
      <c r="B28" s="9">
        <v>100</v>
      </c>
      <c r="C28" s="10">
        <v>0</v>
      </c>
      <c r="D28" s="44">
        <v>2709.2</v>
      </c>
    </row>
    <row r="29" spans="1:4" ht="15">
      <c r="A29" s="8">
        <v>44950</v>
      </c>
      <c r="B29" s="9">
        <v>100</v>
      </c>
      <c r="C29" s="10">
        <v>0</v>
      </c>
      <c r="D29" s="44">
        <v>3717.21</v>
      </c>
    </row>
    <row r="30" spans="1:4" ht="15">
      <c r="A30" s="8">
        <v>44951</v>
      </c>
      <c r="B30" s="9">
        <v>100</v>
      </c>
      <c r="C30" s="10">
        <v>0</v>
      </c>
      <c r="D30" s="44">
        <v>9768.68</v>
      </c>
    </row>
    <row r="31" spans="1:4" ht="15">
      <c r="A31" s="8">
        <v>44952</v>
      </c>
      <c r="B31" s="9">
        <v>100</v>
      </c>
      <c r="C31" s="10">
        <v>0</v>
      </c>
      <c r="D31" s="44">
        <v>5861.89</v>
      </c>
    </row>
    <row r="32" spans="1:4" ht="15">
      <c r="A32" s="8">
        <v>44953</v>
      </c>
      <c r="B32" s="9">
        <v>100</v>
      </c>
      <c r="C32" s="10">
        <v>0</v>
      </c>
      <c r="D32" s="44">
        <v>3613.62</v>
      </c>
    </row>
    <row r="33" spans="1:4" ht="15">
      <c r="A33" s="8">
        <v>44954</v>
      </c>
      <c r="B33" s="9">
        <v>100</v>
      </c>
      <c r="C33" s="10">
        <v>0</v>
      </c>
      <c r="D33" s="44">
        <v>3913.9</v>
      </c>
    </row>
    <row r="34" spans="1:4" ht="15">
      <c r="A34" s="8">
        <v>44955</v>
      </c>
      <c r="B34" s="9">
        <v>100</v>
      </c>
      <c r="C34" s="10">
        <v>0</v>
      </c>
      <c r="D34" s="44">
        <v>2269.89</v>
      </c>
    </row>
    <row r="35" spans="1:4" ht="15">
      <c r="A35" s="8">
        <v>44956</v>
      </c>
      <c r="B35" s="9">
        <v>100</v>
      </c>
      <c r="C35" s="10">
        <v>0</v>
      </c>
      <c r="D35" s="44">
        <v>3147.05</v>
      </c>
    </row>
    <row r="36" spans="1:4" ht="15">
      <c r="A36" s="8">
        <v>44957</v>
      </c>
      <c r="B36" s="9">
        <v>100</v>
      </c>
      <c r="C36" s="10">
        <v>0</v>
      </c>
      <c r="D36" s="44">
        <v>3624.62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K12" sqref="K12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44927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44927</v>
      </c>
      <c r="B6" s="9">
        <v>100</v>
      </c>
      <c r="C6" s="10">
        <v>0</v>
      </c>
      <c r="D6" s="46">
        <v>1052.85</v>
      </c>
    </row>
    <row r="7" spans="1:4" ht="15">
      <c r="A7" s="8">
        <v>44928</v>
      </c>
      <c r="B7" s="9">
        <v>100</v>
      </c>
      <c r="C7" s="10">
        <v>0</v>
      </c>
      <c r="D7" s="46">
        <v>1058.39</v>
      </c>
    </row>
    <row r="8" spans="1:4" ht="15">
      <c r="A8" s="8">
        <v>44929</v>
      </c>
      <c r="B8" s="9">
        <v>100</v>
      </c>
      <c r="C8" s="10">
        <v>0</v>
      </c>
      <c r="D8" s="46">
        <v>1445.58</v>
      </c>
    </row>
    <row r="9" spans="1:4" ht="15">
      <c r="A9" s="8">
        <v>44930</v>
      </c>
      <c r="B9" s="9">
        <v>100</v>
      </c>
      <c r="C9" s="10">
        <v>0</v>
      </c>
      <c r="D9" s="46">
        <v>1415.75</v>
      </c>
    </row>
    <row r="10" spans="1:4" ht="15">
      <c r="A10" s="8">
        <v>44931</v>
      </c>
      <c r="B10" s="9">
        <v>100</v>
      </c>
      <c r="C10" s="10">
        <v>0</v>
      </c>
      <c r="D10" s="46">
        <v>1717.53</v>
      </c>
    </row>
    <row r="11" spans="1:4" ht="15">
      <c r="A11" s="8">
        <v>44932</v>
      </c>
      <c r="B11" s="9">
        <v>100</v>
      </c>
      <c r="C11" s="10">
        <v>0</v>
      </c>
      <c r="D11" s="46">
        <v>1370.43</v>
      </c>
    </row>
    <row r="12" spans="1:4" ht="15">
      <c r="A12" s="8">
        <v>44933</v>
      </c>
      <c r="B12" s="9">
        <v>100</v>
      </c>
      <c r="C12" s="10">
        <v>0</v>
      </c>
      <c r="D12" s="46">
        <v>1124.42</v>
      </c>
    </row>
    <row r="13" spans="1:4" ht="15">
      <c r="A13" s="8">
        <v>44934</v>
      </c>
      <c r="B13" s="9">
        <f>100-C13</f>
        <v>93.75</v>
      </c>
      <c r="C13" s="10">
        <f>(90/(60*24))*100</f>
        <v>6.25</v>
      </c>
      <c r="D13" s="46">
        <v>1072.63</v>
      </c>
    </row>
    <row r="14" spans="1:4" ht="15">
      <c r="A14" s="8">
        <v>44935</v>
      </c>
      <c r="B14" s="9">
        <v>100</v>
      </c>
      <c r="C14" s="10">
        <v>0</v>
      </c>
      <c r="D14" s="46">
        <v>1400.62</v>
      </c>
    </row>
    <row r="15" spans="1:4" ht="15">
      <c r="A15" s="8">
        <v>44936</v>
      </c>
      <c r="B15" s="9">
        <f>100-C15</f>
        <v>100</v>
      </c>
      <c r="C15" s="10">
        <v>0</v>
      </c>
      <c r="D15" s="46">
        <v>1365.71</v>
      </c>
    </row>
    <row r="16" spans="1:4" ht="15">
      <c r="A16" s="8">
        <v>44937</v>
      </c>
      <c r="B16" s="9">
        <v>100</v>
      </c>
      <c r="C16" s="10">
        <v>0</v>
      </c>
      <c r="D16" s="46">
        <v>1375.76</v>
      </c>
    </row>
    <row r="17" spans="1:4" ht="15">
      <c r="A17" s="8">
        <v>44938</v>
      </c>
      <c r="B17" s="9">
        <v>100</v>
      </c>
      <c r="C17" s="10">
        <v>0</v>
      </c>
      <c r="D17" s="46">
        <v>1381.14</v>
      </c>
    </row>
    <row r="18" spans="1:4" ht="15">
      <c r="A18" s="8">
        <v>44939</v>
      </c>
      <c r="B18" s="9">
        <v>100</v>
      </c>
      <c r="C18" s="10">
        <v>0</v>
      </c>
      <c r="D18" s="46">
        <v>1401.39</v>
      </c>
    </row>
    <row r="19" spans="1:4" ht="15">
      <c r="A19" s="8">
        <v>44940</v>
      </c>
      <c r="B19" s="9">
        <v>100</v>
      </c>
      <c r="C19" s="10">
        <v>0</v>
      </c>
      <c r="D19" s="46">
        <v>1112.23</v>
      </c>
    </row>
    <row r="20" spans="1:4" ht="15">
      <c r="A20" s="8">
        <v>44941</v>
      </c>
      <c r="B20" s="9">
        <v>100</v>
      </c>
      <c r="C20" s="10">
        <v>0</v>
      </c>
      <c r="D20" s="46">
        <v>1032.12</v>
      </c>
    </row>
    <row r="21" spans="1:4" ht="15">
      <c r="A21" s="8">
        <v>44942</v>
      </c>
      <c r="B21" s="9">
        <v>100</v>
      </c>
      <c r="C21" s="10">
        <v>0</v>
      </c>
      <c r="D21" s="46">
        <v>1420.99</v>
      </c>
    </row>
    <row r="22" spans="1:4" ht="15">
      <c r="A22" s="8">
        <v>44943</v>
      </c>
      <c r="B22" s="9">
        <f>100-C22</f>
        <v>100</v>
      </c>
      <c r="C22" s="10">
        <v>0</v>
      </c>
      <c r="D22" s="46">
        <v>1288.34</v>
      </c>
    </row>
    <row r="23" spans="1:4" ht="15">
      <c r="A23" s="8">
        <v>44944</v>
      </c>
      <c r="B23" s="9">
        <v>100</v>
      </c>
      <c r="C23" s="10">
        <v>0</v>
      </c>
      <c r="D23" s="46">
        <v>1314.17</v>
      </c>
    </row>
    <row r="24" spans="1:4" ht="15">
      <c r="A24" s="8">
        <v>44945</v>
      </c>
      <c r="B24" s="9">
        <v>100</v>
      </c>
      <c r="C24" s="10">
        <v>0</v>
      </c>
      <c r="D24" s="46">
        <v>1306.39</v>
      </c>
    </row>
    <row r="25" spans="1:4" ht="15">
      <c r="A25" s="8">
        <v>44946</v>
      </c>
      <c r="B25" s="9">
        <v>100</v>
      </c>
      <c r="C25" s="10">
        <v>0</v>
      </c>
      <c r="D25" s="46">
        <v>1363.96</v>
      </c>
    </row>
    <row r="26" spans="1:4" ht="15">
      <c r="A26" s="8">
        <v>44947</v>
      </c>
      <c r="B26" s="9">
        <v>100</v>
      </c>
      <c r="C26" s="10">
        <v>0</v>
      </c>
      <c r="D26" s="46">
        <v>1093.05</v>
      </c>
    </row>
    <row r="27" spans="1:4" ht="15">
      <c r="A27" s="8">
        <v>44948</v>
      </c>
      <c r="B27" s="9">
        <v>100</v>
      </c>
      <c r="C27" s="10">
        <v>0</v>
      </c>
      <c r="D27" s="46">
        <v>1145.33</v>
      </c>
    </row>
    <row r="28" spans="1:4" ht="15">
      <c r="A28" s="8">
        <v>44949</v>
      </c>
      <c r="B28" s="9">
        <v>100</v>
      </c>
      <c r="C28" s="10">
        <v>0</v>
      </c>
      <c r="D28" s="46">
        <v>972.67</v>
      </c>
    </row>
    <row r="29" spans="1:4" ht="15">
      <c r="A29" s="8">
        <v>44950</v>
      </c>
      <c r="B29" s="9">
        <v>100</v>
      </c>
      <c r="C29" s="10">
        <v>0</v>
      </c>
      <c r="D29" s="46">
        <v>1116.85</v>
      </c>
    </row>
    <row r="30" spans="1:4" ht="15">
      <c r="A30" s="8">
        <v>44951</v>
      </c>
      <c r="B30" s="9">
        <v>100</v>
      </c>
      <c r="C30" s="10">
        <v>0</v>
      </c>
      <c r="D30" s="46">
        <v>1058.67</v>
      </c>
    </row>
    <row r="31" spans="1:4" ht="15">
      <c r="A31" s="8">
        <v>44952</v>
      </c>
      <c r="B31" s="9">
        <v>100</v>
      </c>
      <c r="C31" s="10">
        <v>0</v>
      </c>
      <c r="D31" s="46">
        <v>1446.8</v>
      </c>
    </row>
    <row r="32" spans="1:4" ht="15">
      <c r="A32" s="8">
        <v>44953</v>
      </c>
      <c r="B32" s="9">
        <v>100</v>
      </c>
      <c r="C32" s="10">
        <v>0</v>
      </c>
      <c r="D32" s="46">
        <v>1527.96</v>
      </c>
    </row>
    <row r="33" spans="1:4" ht="15">
      <c r="A33" s="8">
        <v>44954</v>
      </c>
      <c r="B33" s="9">
        <v>100</v>
      </c>
      <c r="C33" s="10">
        <v>0</v>
      </c>
      <c r="D33" s="46">
        <v>1088.01</v>
      </c>
    </row>
    <row r="34" spans="1:4" ht="15">
      <c r="A34" s="8">
        <v>44955</v>
      </c>
      <c r="B34" s="9">
        <v>100</v>
      </c>
      <c r="C34" s="10">
        <v>0</v>
      </c>
      <c r="D34" s="46">
        <v>1094.11</v>
      </c>
    </row>
    <row r="35" spans="1:4" ht="15">
      <c r="A35" s="8">
        <v>44956</v>
      </c>
      <c r="B35" s="9">
        <v>100</v>
      </c>
      <c r="C35" s="10">
        <v>0</v>
      </c>
      <c r="D35" s="46">
        <v>1378.34</v>
      </c>
    </row>
    <row r="36" spans="1:4" ht="15">
      <c r="A36" s="8">
        <v>44957</v>
      </c>
      <c r="B36" s="9">
        <v>100</v>
      </c>
      <c r="C36" s="10">
        <v>0</v>
      </c>
      <c r="D36" s="46">
        <v>1423.38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Jingyi Xie</cp:lastModifiedBy>
  <dcterms:created xsi:type="dcterms:W3CDTF">2020-04-02T14:39:00Z</dcterms:created>
  <dcterms:modified xsi:type="dcterms:W3CDTF">2023-02-02T09:42:09Z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