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5" windowHeight="12375" activeTab="2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<sst xmlns="http://schemas.openxmlformats.org/spreadsheetml/2006/main" count="617" uniqueCount="90">
  <si>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</si>
  <si>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</si>
  <si>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</si>
  <si>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</si>
  <si>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</si>
  <si>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</si>
  <si>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</si>
  <si>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</si>
  <si>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</si>
  <si>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</si>
  <si>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</si>
  <si>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</si>
  <si>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</si>
  <si>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</si>
  <si>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</si>
  <si>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</si>
  <si>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</si>
  <si>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</si>
  <si>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</si>
  <si>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</si>
  <si>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</si>
  <si>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</si>
  <si>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</si>
  <si>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</si>
  <si>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</si>
  <si>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</si>
  <si>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</si>
  <si>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</si>
  <si>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</si>
  <si>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</si>
  <si>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</si>
  <si>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</si>
  <si>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</si>
  <si>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</si>
  <si>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</si>
  <si>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</si>
  <si>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</si>
  <si>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</si>
  <si>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</si>
  <si>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</si>
  <si>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</si>
  <si>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</si>
  <si>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</si>
  <si>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</si>
  <si>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</si>
  <si>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</si>
  <si>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</si>
  <si>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</si>
  <si>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</si>
  <si>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</si>
  <si>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</si>
  <si>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</si>
  <si>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</si>
  <si>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</si>
  <si>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</si>
  <si>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</si>
  <si>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</si>
  <si>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</si>
  <si>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</si>
  <si>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</si>
  <si>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</si>
  <si>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</si>
  <si>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</si>
  <si>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</si>
  <si>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</si>
  <si>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</si>
  <si>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</si>
  <si>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</si>
  <si>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</si>
  <si>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</si>
  <si>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</si>
  <si>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</si>
  <si>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</si>
  <si>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</si>
  <si>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</si>
  <si>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</si>
  <si>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</si>
  <si>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</si>
  <si>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</si>
  <si>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</si>
  <si>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</si>
  <si>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</si>
  <si>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</si>
  <si>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</si>
  <si>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</si>
  <si>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</si>
  <si>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</si>
  <si>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</si>
  <si>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</si>
  <si>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July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</si>
</sst>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5">
      <c r="A2" s="24"/>
      <c r="B2" s="24"/>
      <c r="C2" s="24"/>
      <c r="D2" s="24"/>
      <c r="E2" s="24"/>
    </row>
    <row r="3" spans="1:5" ht="30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5">
      <c r="A27" s="42"/>
      <c r="B27" s="43"/>
      <c r="C27" s="43"/>
      <c r="D27" s="44"/>
      <c r="E27" s="44"/>
    </row>
    <row r="28" spans="1:5" ht="15">
      <c r="A28" s="42"/>
      <c r="B28" s="43"/>
      <c r="C28" s="43"/>
      <c r="D28" s="44"/>
      <c r="E28" s="44"/>
    </row>
    <row r="29" spans="1:5" ht="15">
      <c r="A29" s="42"/>
      <c r="B29" s="43"/>
      <c r="C29" s="43"/>
      <c r="D29" s="44"/>
      <c r="E29" s="44"/>
    </row>
    <row r="30" spans="1:5" ht="15">
      <c r="A30" s="42"/>
      <c r="B30" s="43"/>
      <c r="C30" s="43"/>
      <c r="D30" s="44"/>
      <c r="E30" s="44"/>
    </row>
    <row r="31" spans="1:5" ht="15">
      <c r="A31" s="42"/>
      <c r="B31" s="43"/>
      <c r="C31" s="43"/>
      <c r="D31" s="44"/>
      <c r="E31" s="44"/>
    </row>
    <row r="32" spans="1:5" ht="15">
      <c r="A32" s="42"/>
      <c r="B32" s="43"/>
      <c r="C32" s="43"/>
      <c r="D32" s="44"/>
      <c r="E32" s="44"/>
    </row>
    <row r="33" spans="1:5" ht="15">
      <c r="A33" s="42"/>
      <c r="B33" s="43"/>
      <c r="C33" s="43"/>
      <c r="D33" s="44"/>
      <c r="E33" s="44"/>
    </row>
    <row r="34" spans="1:5" ht="15">
      <c r="A34" s="42"/>
      <c r="B34" s="43"/>
      <c r="C34" s="43"/>
      <c r="D34" s="44"/>
      <c r="E34" s="44"/>
    </row>
    <row r="35" spans="1:5" ht="15">
      <c r="A35" s="42"/>
      <c r="B35" s="43"/>
      <c r="C35" s="43"/>
      <c r="D35" s="44"/>
      <c r="E35" s="44"/>
    </row>
    <row r="36" spans="1:5" ht="15">
      <c r="A36" s="42"/>
      <c r="B36" s="43"/>
      <c r="C36" s="43"/>
      <c r="D36" s="44"/>
      <c r="E36" s="44"/>
    </row>
    <row r="37" spans="1:5" ht="15">
      <c r="A37" s="42"/>
      <c r="B37" s="43"/>
      <c r="C37" s="43"/>
      <c r="D37" s="44"/>
      <c r="E37" s="44"/>
    </row>
    <row r="38" spans="1:5" ht="15">
      <c r="A38" s="42"/>
      <c r="B38" s="43"/>
      <c r="C38" s="43"/>
      <c r="D38" s="44"/>
      <c r="E38" s="44"/>
    </row>
    <row r="39" spans="1:5" ht="15">
      <c r="A39" s="42"/>
      <c r="B39" s="43"/>
      <c r="C39" s="43"/>
      <c r="D39" s="44"/>
      <c r="E39" s="44"/>
    </row>
    <row r="40" spans="1:5" ht="15">
      <c r="A40" s="42"/>
      <c r="B40" s="43"/>
      <c r="C40" s="43"/>
      <c r="D40" s="44"/>
      <c r="E40" s="44"/>
    </row>
    <row r="41" spans="1:5" ht="15">
      <c r="A41" s="42"/>
      <c r="B41" s="43"/>
      <c r="C41" s="43"/>
      <c r="D41" s="44"/>
      <c r="E41" s="44"/>
    </row>
    <row r="42" spans="1:5" ht="15">
      <c r="A42" s="42"/>
      <c r="B42" s="43"/>
      <c r="C42" s="43"/>
      <c r="D42" s="44"/>
      <c r="E42" s="44"/>
    </row>
    <row r="43" spans="1:5" ht="15">
      <c r="A43" s="42"/>
      <c r="B43" s="43"/>
      <c r="C43" s="43"/>
      <c r="D43" s="44"/>
      <c r="E43" s="44"/>
    </row>
    <row r="44" spans="1:5" ht="15">
      <c r="A44" s="42"/>
      <c r="B44" s="43"/>
      <c r="C44" s="43"/>
      <c r="D44" s="44"/>
      <c r="E44" s="44"/>
    </row>
    <row r="45" spans="1:5" ht="15">
      <c r="A45" s="42"/>
      <c r="B45" s="43"/>
      <c r="C45" s="43"/>
      <c r="D45" s="44"/>
      <c r="E45" s="44"/>
    </row>
    <row r="46" spans="1:5" ht="15">
      <c r="A46" s="42"/>
      <c r="B46" s="43"/>
      <c r="C46" s="43"/>
      <c r="D46" s="44"/>
      <c r="E46" s="44"/>
    </row>
    <row r="47" spans="1:5" ht="15">
      <c r="A47" s="42"/>
      <c r="B47" s="43"/>
      <c r="C47" s="43"/>
      <c r="D47" s="44"/>
      <c r="E47" s="44"/>
    </row>
    <row r="48" spans="1:5" ht="15">
      <c r="A48" s="42"/>
      <c r="B48" s="43"/>
      <c r="C48" s="43"/>
      <c r="D48" s="44"/>
      <c r="E48" s="44"/>
    </row>
    <row r="49" spans="1:5" ht="15">
      <c r="A49" s="42"/>
      <c r="B49" s="43"/>
      <c r="C49" s="43"/>
      <c r="D49" s="44"/>
      <c r="E49" s="44"/>
    </row>
    <row r="50" spans="1:5" ht="15">
      <c r="A50" s="42"/>
      <c r="B50" s="43"/>
      <c r="C50" s="43"/>
      <c r="D50" s="44"/>
      <c r="E50" s="44"/>
    </row>
    <row r="51" spans="1:5" ht="15">
      <c r="A51" s="42"/>
      <c r="B51" s="43"/>
      <c r="C51" s="43"/>
      <c r="D51" s="44"/>
      <c r="E51" s="44"/>
    </row>
    <row r="52" spans="1:5" ht="15">
      <c r="A52" s="42"/>
      <c r="B52" s="43"/>
      <c r="C52" s="43"/>
      <c r="D52" s="44"/>
      <c r="E52" s="44"/>
    </row>
    <row r="53" spans="1:5" ht="15">
      <c r="A53" s="42"/>
      <c r="B53" s="43"/>
      <c r="C53" s="43"/>
      <c r="D53" s="44"/>
      <c r="E53" s="44"/>
    </row>
    <row r="54" spans="1:5" ht="15">
      <c r="A54" s="42"/>
      <c r="B54" s="43"/>
      <c r="C54" s="43"/>
      <c r="D54" s="44"/>
      <c r="E54" s="44"/>
    </row>
    <row r="55" spans="1:5" ht="15">
      <c r="A55" s="42"/>
      <c r="B55" s="43"/>
      <c r="C55" s="43"/>
      <c r="D55" s="44"/>
      <c r="E55" s="44"/>
    </row>
    <row r="56" spans="1:5" ht="15">
      <c r="A56" s="42"/>
      <c r="B56" s="43"/>
      <c r="C56" s="43"/>
      <c r="D56" s="44"/>
      <c r="E56" s="44"/>
    </row>
    <row r="57" spans="1:5" ht="1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18" sqref="B18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5">
      <c r="A5" s="24"/>
    </row>
    <row r="6" spans="1:2" ht="15">
      <c r="A6" s="27" t="s">
        <v>53</v>
      </c>
      <c r="B6" s="28">
        <v>7</v>
      </c>
    </row>
    <row r="7" spans="1:2" ht="15">
      <c r="A7" s="27" t="s">
        <v>54</v>
      </c>
      <c r="B7" s="29" t="s">
        <v>89</v>
      </c>
    </row>
    <row r="8" spans="1:2" ht="15">
      <c r="A8" s="24"/>
      <c r="B8" s="30"/>
    </row>
    <row r="9" spans="1:2" ht="15">
      <c r="A9" s="27" t="s">
        <v>55</v>
      </c>
      <c r="B9" s="17"/>
    </row>
    <row r="10" spans="1:2" ht="15">
      <c r="A10" s="26" t="s">
        <v>56</v>
      </c>
      <c r="B10" s="31" t="s">
        <v>57</v>
      </c>
    </row>
    <row r="11" spans="1:2" ht="15">
      <c r="A11" s="26" t="s">
        <v>58</v>
      </c>
      <c r="B11" s="32">
        <f>AVERAGE('Dedicated interface report'!B6:B36)/100</f>
        <v>0.9979838709677419</v>
      </c>
    </row>
    <row r="12" spans="1:2" ht="15">
      <c r="A12" s="33" t="s">
        <v>59</v>
      </c>
      <c r="B12" s="31">
        <v>0.99</v>
      </c>
    </row>
    <row r="13" spans="1:2" ht="15">
      <c r="A13" s="24"/>
      <c r="B13" s="30"/>
    </row>
    <row r="14" spans="1:2" ht="15">
      <c r="A14" s="27" t="s">
        <v>60</v>
      </c>
      <c r="B14" s="17"/>
    </row>
    <row r="15" spans="1:2" ht="30">
      <c r="A15" s="26" t="s">
        <v>61</v>
      </c>
      <c r="B15" s="31" t="s">
        <v>57</v>
      </c>
    </row>
    <row r="16" spans="1:2" ht="15">
      <c r="A16" s="26" t="s">
        <v>62</v>
      </c>
      <c r="B16" s="31" t="s">
        <v>57</v>
      </c>
    </row>
    <row r="17" spans="1:2" ht="15">
      <c r="A17" s="26" t="s">
        <v>58</v>
      </c>
      <c r="B17" s="34">
        <v>1639</v>
      </c>
    </row>
    <row r="18" spans="1:2" ht="15">
      <c r="A18" s="33" t="s">
        <v>59</v>
      </c>
      <c r="B18" s="35">
        <v>1000</v>
      </c>
    </row>
    <row r="19" spans="1:2" ht="15">
      <c r="A19" s="24"/>
      <c r="B19" s="36"/>
    </row>
    <row r="20" spans="1:2" ht="15">
      <c r="A20" s="27" t="s">
        <v>63</v>
      </c>
      <c r="B20" s="19"/>
    </row>
    <row r="21" spans="1:2" ht="30">
      <c r="A21" s="26" t="s">
        <v>61</v>
      </c>
      <c r="B21" s="31" t="s">
        <v>57</v>
      </c>
    </row>
    <row r="22" spans="1:2" ht="15">
      <c r="A22" s="26" t="s">
        <v>62</v>
      </c>
      <c r="B22" s="31" t="s">
        <v>57</v>
      </c>
    </row>
    <row r="23" spans="1:2" ht="15">
      <c r="A23" s="26" t="s">
        <v>58</v>
      </c>
      <c r="B23" s="34">
        <f>B17</f>
        <v>1639</v>
      </c>
    </row>
    <row r="24" spans="1:2" ht="15">
      <c r="A24" s="33" t="s">
        <v>59</v>
      </c>
      <c r="B24" s="35">
        <v>1000</v>
      </c>
    </row>
    <row r="25" spans="1:2" ht="15">
      <c r="A25" s="37"/>
      <c r="B25" s="36"/>
    </row>
    <row r="26" spans="1:2" ht="15">
      <c r="A26" s="27" t="s">
        <v>64</v>
      </c>
      <c r="B26" s="19"/>
    </row>
    <row r="27" spans="1:2" ht="15">
      <c r="A27" s="26" t="s">
        <v>56</v>
      </c>
      <c r="B27" s="31" t="s">
        <v>57</v>
      </c>
    </row>
    <row r="28" spans="1:2" ht="15">
      <c r="A28" s="33" t="s">
        <v>59</v>
      </c>
      <c r="B28" s="35">
        <v>300</v>
      </c>
    </row>
    <row r="29" spans="1:2" ht="15">
      <c r="A29" s="24"/>
      <c r="B29" s="30"/>
    </row>
    <row r="30" spans="1:2" ht="15">
      <c r="A30" s="27" t="s">
        <v>65</v>
      </c>
      <c r="B30" s="17"/>
    </row>
    <row r="31" spans="1:2" ht="15">
      <c r="A31" s="26" t="s">
        <v>56</v>
      </c>
      <c r="B31" s="31" t="s">
        <v>57</v>
      </c>
    </row>
    <row r="32" spans="1:2" ht="1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1" t="s">
        <v>49</v>
      </c>
      <c r="B2" s="50" t="s">
        <v>66</v>
      </c>
      <c r="C2" s="50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50" t="s">
        <v>67</v>
      </c>
      <c r="C3" s="51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2">
        <v>44743</v>
      </c>
      <c r="C4" s="52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5">
      <c r="A6" s="8">
        <v>44743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44744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44745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44746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44747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44748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44749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44750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44751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44752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44753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44754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44755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44756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44757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44758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44759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44760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44761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44762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44763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44764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44765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44766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44767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44768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44769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44770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44771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44772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5">
      <c r="A36" s="8">
        <v>44773</v>
      </c>
      <c r="B36" s="20" t="s">
        <v>57</v>
      </c>
      <c r="C36" s="20" t="s">
        <v>57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16" sqref="B16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4" t="s">
        <v>67</v>
      </c>
      <c r="C3" s="55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2">
        <v>44743</v>
      </c>
      <c r="C4" s="52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5">
      <c r="A6" s="8">
        <v>44743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5">
      <c r="A7" s="8">
        <v>44744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5">
      <c r="A8" s="8">
        <v>44745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5">
      <c r="A9" s="8">
        <v>44746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5">
      <c r="A10" s="8">
        <v>44747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5">
      <c r="A11" s="8">
        <v>44748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5">
      <c r="A12" s="8">
        <v>44749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5">
      <c r="A13" s="8">
        <v>44750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5">
      <c r="A14" s="8">
        <v>44751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5">
      <c r="A15" s="8">
        <v>44752</v>
      </c>
      <c r="B15" s="9">
        <f>100-C15</f>
        <v>93.75</v>
      </c>
      <c r="C15" s="9">
        <f>((90+90)/2)/(60*24)*100</f>
        <v>6.25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5">
      <c r="A16" s="8">
        <v>44753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5">
      <c r="A17" s="8">
        <v>44754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5">
      <c r="A18" s="8">
        <v>44755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5">
      <c r="A19" s="8">
        <v>44756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5">
      <c r="A20" s="8">
        <v>44757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5">
      <c r="A21" s="8">
        <v>44758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5">
      <c r="A22" s="8">
        <v>44759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5">
      <c r="A23" s="8">
        <v>44760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5">
      <c r="A24" s="8">
        <v>44761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5">
      <c r="A25" s="8">
        <v>44762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5">
      <c r="A26" s="8">
        <v>44763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5">
      <c r="A27" s="8">
        <v>44764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5">
      <c r="A28" s="8">
        <v>44765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5">
      <c r="A29" s="8">
        <v>44766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5">
      <c r="A30" s="8">
        <v>44767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5">
      <c r="A31" s="8">
        <v>44768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5">
      <c r="A32" s="8">
        <v>44769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5">
      <c r="A33" s="8">
        <v>44770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5">
      <c r="A34" s="8">
        <v>44771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5">
      <c r="A35" s="8">
        <v>44772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5">
      <c r="A36" s="8">
        <v>44773</v>
      </c>
      <c r="B36" s="9">
        <v>100</v>
      </c>
      <c r="C36" s="9">
        <v>0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2">
      <selection activeCell="B16" sqref="B16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44743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45" t="s">
        <v>87</v>
      </c>
    </row>
    <row r="6" spans="1:4" ht="15">
      <c r="A6" s="8">
        <v>44743</v>
      </c>
      <c r="B6" s="9">
        <v>100</v>
      </c>
      <c r="C6" s="10">
        <v>0</v>
      </c>
      <c r="D6" s="46">
        <v>3256.06</v>
      </c>
    </row>
    <row r="7" spans="1:4" ht="15">
      <c r="A7" s="8">
        <v>44744</v>
      </c>
      <c r="B7" s="9">
        <v>100</v>
      </c>
      <c r="C7" s="10">
        <v>0</v>
      </c>
      <c r="D7" s="46">
        <v>3489.14</v>
      </c>
    </row>
    <row r="8" spans="1:4" ht="15">
      <c r="A8" s="8">
        <v>44745</v>
      </c>
      <c r="B8" s="9">
        <v>100</v>
      </c>
      <c r="C8" s="10">
        <v>0</v>
      </c>
      <c r="D8" s="46">
        <v>2706.51</v>
      </c>
    </row>
    <row r="9" spans="1:4" ht="15">
      <c r="A9" s="8">
        <v>44746</v>
      </c>
      <c r="B9" s="9">
        <v>100</v>
      </c>
      <c r="C9" s="10">
        <v>0</v>
      </c>
      <c r="D9" s="46">
        <v>2828.41</v>
      </c>
    </row>
    <row r="10" spans="1:4" ht="15">
      <c r="A10" s="8">
        <v>44747</v>
      </c>
      <c r="B10" s="9">
        <v>100</v>
      </c>
      <c r="C10" s="10">
        <v>0</v>
      </c>
      <c r="D10" s="46">
        <v>2836.73</v>
      </c>
    </row>
    <row r="11" spans="1:4" ht="15">
      <c r="A11" s="8">
        <v>44748</v>
      </c>
      <c r="B11" s="9">
        <v>100</v>
      </c>
      <c r="C11" s="10">
        <v>0</v>
      </c>
      <c r="D11" s="46">
        <v>2639.76</v>
      </c>
    </row>
    <row r="12" spans="1:4" ht="15">
      <c r="A12" s="8">
        <v>44749</v>
      </c>
      <c r="B12" s="9">
        <v>100</v>
      </c>
      <c r="C12" s="10">
        <v>0</v>
      </c>
      <c r="D12" s="46">
        <v>5007.1</v>
      </c>
    </row>
    <row r="13" spans="1:4" ht="15">
      <c r="A13" s="8">
        <v>44750</v>
      </c>
      <c r="B13" s="9">
        <v>100</v>
      </c>
      <c r="C13" s="10">
        <v>0</v>
      </c>
      <c r="D13" s="46">
        <v>3163.75</v>
      </c>
    </row>
    <row r="14" spans="1:4" ht="15">
      <c r="A14" s="8">
        <v>44751</v>
      </c>
      <c r="B14" s="9">
        <v>100</v>
      </c>
      <c r="C14" s="10">
        <v>0</v>
      </c>
      <c r="D14" s="46">
        <v>3123.77</v>
      </c>
    </row>
    <row r="15" spans="1:4" ht="15">
      <c r="A15" s="8">
        <v>44752</v>
      </c>
      <c r="B15" s="9">
        <f>100-C15</f>
        <v>93.75</v>
      </c>
      <c r="C15" s="10">
        <f>(90)/(60*24)*100</f>
        <v>6.25</v>
      </c>
      <c r="D15" s="46">
        <v>3317.21</v>
      </c>
    </row>
    <row r="16" spans="1:4" ht="15">
      <c r="A16" s="8">
        <v>44753</v>
      </c>
      <c r="B16" s="9">
        <v>100</v>
      </c>
      <c r="C16" s="10">
        <v>0</v>
      </c>
      <c r="D16" s="46">
        <v>2284.02</v>
      </c>
    </row>
    <row r="17" spans="1:4" ht="15">
      <c r="A17" s="8">
        <v>44754</v>
      </c>
      <c r="B17" s="9">
        <v>100</v>
      </c>
      <c r="C17" s="10">
        <v>0</v>
      </c>
      <c r="D17" s="46">
        <v>2629.81</v>
      </c>
    </row>
    <row r="18" spans="1:4" ht="15">
      <c r="A18" s="8">
        <v>44755</v>
      </c>
      <c r="B18" s="9">
        <v>100</v>
      </c>
      <c r="C18" s="10">
        <v>0</v>
      </c>
      <c r="D18" s="46">
        <v>2212.31</v>
      </c>
    </row>
    <row r="19" spans="1:4" ht="15">
      <c r="A19" s="8">
        <v>44756</v>
      </c>
      <c r="B19" s="9">
        <v>100</v>
      </c>
      <c r="C19" s="10">
        <v>0</v>
      </c>
      <c r="D19" s="46">
        <v>2369.76</v>
      </c>
    </row>
    <row r="20" spans="1:4" ht="15">
      <c r="A20" s="8">
        <v>44757</v>
      </c>
      <c r="B20" s="9">
        <v>100</v>
      </c>
      <c r="C20" s="10">
        <v>0</v>
      </c>
      <c r="D20" s="46">
        <v>3361.5</v>
      </c>
    </row>
    <row r="21" spans="1:4" ht="15">
      <c r="A21" s="8">
        <v>44758</v>
      </c>
      <c r="B21" s="9">
        <v>100</v>
      </c>
      <c r="C21" s="10">
        <v>0</v>
      </c>
      <c r="D21" s="46">
        <v>2213.58</v>
      </c>
    </row>
    <row r="22" spans="1:4" ht="15">
      <c r="A22" s="8">
        <v>44759</v>
      </c>
      <c r="B22" s="9">
        <f>100-C22</f>
        <v>100</v>
      </c>
      <c r="C22" s="10">
        <v>0</v>
      </c>
      <c r="D22" s="46">
        <v>2870.91</v>
      </c>
    </row>
    <row r="23" spans="1:4" ht="15">
      <c r="A23" s="8">
        <v>44760</v>
      </c>
      <c r="B23" s="9">
        <v>100</v>
      </c>
      <c r="C23" s="10">
        <v>0</v>
      </c>
      <c r="D23" s="46">
        <v>4077.79</v>
      </c>
    </row>
    <row r="24" spans="1:4" ht="15">
      <c r="A24" s="8">
        <v>44761</v>
      </c>
      <c r="B24" s="9">
        <v>100</v>
      </c>
      <c r="C24" s="10">
        <v>0</v>
      </c>
      <c r="D24" s="46">
        <v>3430.21</v>
      </c>
    </row>
    <row r="25" spans="1:4" ht="15">
      <c r="A25" s="8">
        <v>44762</v>
      </c>
      <c r="B25" s="9">
        <v>100</v>
      </c>
      <c r="C25" s="10">
        <v>0</v>
      </c>
      <c r="D25" s="46">
        <v>5077.57</v>
      </c>
    </row>
    <row r="26" spans="1:4" ht="15">
      <c r="A26" s="8">
        <v>44763</v>
      </c>
      <c r="B26" s="9">
        <v>100</v>
      </c>
      <c r="C26" s="10">
        <v>0</v>
      </c>
      <c r="D26" s="46">
        <v>1976.03</v>
      </c>
    </row>
    <row r="27" spans="1:4" ht="15">
      <c r="A27" s="8">
        <v>44764</v>
      </c>
      <c r="B27" s="9">
        <v>100</v>
      </c>
      <c r="C27" s="10">
        <v>0</v>
      </c>
      <c r="D27" s="46">
        <v>2525.04</v>
      </c>
    </row>
    <row r="28" spans="1:4" ht="15">
      <c r="A28" s="8">
        <v>44765</v>
      </c>
      <c r="B28" s="9">
        <v>100</v>
      </c>
      <c r="C28" s="10">
        <v>0</v>
      </c>
      <c r="D28" s="46">
        <v>3037.13</v>
      </c>
    </row>
    <row r="29" spans="1:4" ht="15">
      <c r="A29" s="8">
        <v>44766</v>
      </c>
      <c r="B29" s="9">
        <v>100</v>
      </c>
      <c r="C29" s="10">
        <v>0</v>
      </c>
      <c r="D29" s="46">
        <v>3052.92</v>
      </c>
    </row>
    <row r="30" spans="1:4" ht="15">
      <c r="A30" s="8">
        <v>44767</v>
      </c>
      <c r="B30" s="9">
        <v>100</v>
      </c>
      <c r="C30" s="10">
        <v>0</v>
      </c>
      <c r="D30" s="46">
        <v>2761.4</v>
      </c>
    </row>
    <row r="31" spans="1:4" ht="15">
      <c r="A31" s="8">
        <v>44768</v>
      </c>
      <c r="B31" s="9">
        <v>100</v>
      </c>
      <c r="C31" s="10">
        <v>0</v>
      </c>
      <c r="D31" s="46">
        <v>2730.76</v>
      </c>
    </row>
    <row r="32" spans="1:4" ht="15">
      <c r="A32" s="8">
        <v>44769</v>
      </c>
      <c r="B32" s="9">
        <v>100</v>
      </c>
      <c r="C32" s="10">
        <v>0</v>
      </c>
      <c r="D32" s="46">
        <v>2865.2</v>
      </c>
    </row>
    <row r="33" spans="1:4" ht="15">
      <c r="A33" s="8">
        <v>44770</v>
      </c>
      <c r="B33" s="9">
        <v>100</v>
      </c>
      <c r="C33" s="10">
        <v>0</v>
      </c>
      <c r="D33" s="46">
        <v>4164.98</v>
      </c>
    </row>
    <row r="34" spans="1:4" ht="15">
      <c r="A34" s="8">
        <v>44771</v>
      </c>
      <c r="B34" s="9">
        <v>100</v>
      </c>
      <c r="C34" s="10">
        <v>0</v>
      </c>
      <c r="D34" s="46">
        <v>3124.72</v>
      </c>
    </row>
    <row r="35" spans="1:4" ht="15">
      <c r="A35" s="8">
        <v>44772</v>
      </c>
      <c r="B35" s="9">
        <v>100</v>
      </c>
      <c r="C35" s="10">
        <v>0</v>
      </c>
      <c r="D35" s="46">
        <v>2039.82</v>
      </c>
    </row>
    <row r="36" spans="1:4" ht="15">
      <c r="A36" s="8">
        <v>44773</v>
      </c>
      <c r="B36" s="9">
        <v>100</v>
      </c>
      <c r="C36" s="10">
        <v>0</v>
      </c>
      <c r="D36" s="46">
        <v>5075.97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C16" sqref="C16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44743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5">
      <c r="A6" s="8">
        <v>44743</v>
      </c>
      <c r="B6" s="9">
        <v>100</v>
      </c>
      <c r="C6" s="10">
        <v>0</v>
      </c>
      <c r="D6" s="11">
        <v>1249.1</v>
      </c>
    </row>
    <row r="7" spans="1:4" ht="15">
      <c r="A7" s="8">
        <v>44744</v>
      </c>
      <c r="B7" s="9">
        <v>100</v>
      </c>
      <c r="C7" s="10">
        <v>0</v>
      </c>
      <c r="D7" s="11">
        <v>1163.3</v>
      </c>
    </row>
    <row r="8" spans="1:4" ht="15">
      <c r="A8" s="8">
        <v>44745</v>
      </c>
      <c r="B8" s="9">
        <v>100</v>
      </c>
      <c r="C8" s="10">
        <v>0</v>
      </c>
      <c r="D8" s="11">
        <v>1136.31</v>
      </c>
    </row>
    <row r="9" spans="1:4" ht="15">
      <c r="A9" s="8">
        <v>44746</v>
      </c>
      <c r="B9" s="9">
        <v>100</v>
      </c>
      <c r="C9" s="10">
        <v>0</v>
      </c>
      <c r="D9" s="11">
        <v>1285.05</v>
      </c>
    </row>
    <row r="10" spans="1:4" ht="15">
      <c r="A10" s="8">
        <v>44747</v>
      </c>
      <c r="B10" s="9">
        <v>100</v>
      </c>
      <c r="C10" s="10">
        <v>0</v>
      </c>
      <c r="D10" s="11">
        <v>1303.47</v>
      </c>
    </row>
    <row r="11" spans="1:4" ht="15">
      <c r="A11" s="8">
        <v>44748</v>
      </c>
      <c r="B11" s="9">
        <v>100</v>
      </c>
      <c r="C11" s="10">
        <v>0</v>
      </c>
      <c r="D11" s="11">
        <v>1342.08</v>
      </c>
    </row>
    <row r="12" spans="1:4" ht="15">
      <c r="A12" s="8">
        <v>44749</v>
      </c>
      <c r="B12" s="9">
        <v>100</v>
      </c>
      <c r="C12" s="10">
        <v>0</v>
      </c>
      <c r="D12" s="11">
        <v>1347.16</v>
      </c>
    </row>
    <row r="13" spans="1:4" ht="15">
      <c r="A13" s="8">
        <v>44750</v>
      </c>
      <c r="B13" s="9">
        <v>100</v>
      </c>
      <c r="C13" s="10">
        <v>0</v>
      </c>
      <c r="D13" s="11">
        <v>1398.71</v>
      </c>
    </row>
    <row r="14" spans="1:4" ht="15">
      <c r="A14" s="8">
        <v>44751</v>
      </c>
      <c r="B14" s="9">
        <v>100</v>
      </c>
      <c r="C14" s="10">
        <v>0</v>
      </c>
      <c r="D14" s="11">
        <v>1175.1</v>
      </c>
    </row>
    <row r="15" spans="1:4" ht="15">
      <c r="A15" s="8">
        <v>44752</v>
      </c>
      <c r="B15" s="9">
        <f>100-C15</f>
        <v>93.75</v>
      </c>
      <c r="C15" s="10">
        <f>(90)/(60*24)*100</f>
        <v>6.25</v>
      </c>
      <c r="D15" s="11">
        <v>1057.36</v>
      </c>
    </row>
    <row r="16" spans="1:4" ht="15">
      <c r="A16" s="8">
        <v>44753</v>
      </c>
      <c r="B16" s="9">
        <v>100</v>
      </c>
      <c r="C16" s="10">
        <v>0</v>
      </c>
      <c r="D16" s="11">
        <v>1338.68</v>
      </c>
    </row>
    <row r="17" spans="1:4" ht="15">
      <c r="A17" s="8">
        <v>44754</v>
      </c>
      <c r="B17" s="9">
        <v>100</v>
      </c>
      <c r="C17" s="10">
        <v>0</v>
      </c>
      <c r="D17" s="11">
        <v>1314.63</v>
      </c>
    </row>
    <row r="18" spans="1:4" ht="15">
      <c r="A18" s="8">
        <v>44755</v>
      </c>
      <c r="B18" s="9">
        <v>100</v>
      </c>
      <c r="C18" s="10">
        <v>0</v>
      </c>
      <c r="D18" s="11">
        <v>1447.13</v>
      </c>
    </row>
    <row r="19" spans="1:4" ht="15">
      <c r="A19" s="8">
        <v>44756</v>
      </c>
      <c r="B19" s="9">
        <v>100</v>
      </c>
      <c r="C19" s="10">
        <v>0</v>
      </c>
      <c r="D19" s="11">
        <v>1447.6</v>
      </c>
    </row>
    <row r="20" spans="1:4" ht="15">
      <c r="A20" s="8">
        <v>44757</v>
      </c>
      <c r="B20" s="9">
        <v>100</v>
      </c>
      <c r="C20" s="10">
        <v>0</v>
      </c>
      <c r="D20" s="11">
        <v>1474.84</v>
      </c>
    </row>
    <row r="21" spans="1:4" ht="15">
      <c r="A21" s="8">
        <v>44758</v>
      </c>
      <c r="B21" s="9">
        <v>100</v>
      </c>
      <c r="C21" s="10">
        <v>0</v>
      </c>
      <c r="D21" s="11">
        <v>1115.26</v>
      </c>
    </row>
    <row r="22" spans="1:4" ht="15">
      <c r="A22" s="8">
        <v>44759</v>
      </c>
      <c r="B22" s="9">
        <f>100-C22</f>
        <v>100</v>
      </c>
      <c r="C22" s="10">
        <v>0</v>
      </c>
      <c r="D22" s="11">
        <v>1082.59</v>
      </c>
    </row>
    <row r="23" spans="1:4" ht="15">
      <c r="A23" s="8">
        <v>44760</v>
      </c>
      <c r="B23" s="9">
        <v>100</v>
      </c>
      <c r="C23" s="10">
        <v>0</v>
      </c>
      <c r="D23" s="11">
        <v>1399.11</v>
      </c>
    </row>
    <row r="24" spans="1:4" ht="15">
      <c r="A24" s="8">
        <v>44761</v>
      </c>
      <c r="B24" s="9">
        <v>100</v>
      </c>
      <c r="C24" s="10">
        <v>0</v>
      </c>
      <c r="D24" s="11">
        <v>1339.93</v>
      </c>
    </row>
    <row r="25" spans="1:4" ht="15">
      <c r="A25" s="8">
        <v>44762</v>
      </c>
      <c r="B25" s="9">
        <v>100</v>
      </c>
      <c r="C25" s="10">
        <v>0</v>
      </c>
      <c r="D25" s="11">
        <v>1488.29</v>
      </c>
    </row>
    <row r="26" spans="1:4" ht="15">
      <c r="A26" s="8">
        <v>44763</v>
      </c>
      <c r="B26" s="9">
        <v>100</v>
      </c>
      <c r="C26" s="10">
        <v>0</v>
      </c>
      <c r="D26" s="11">
        <v>1380.01</v>
      </c>
    </row>
    <row r="27" spans="1:4" ht="15">
      <c r="A27" s="8">
        <v>44764</v>
      </c>
      <c r="B27" s="9">
        <v>100</v>
      </c>
      <c r="C27" s="10">
        <v>0</v>
      </c>
      <c r="D27" s="11">
        <v>1301.91</v>
      </c>
    </row>
    <row r="28" spans="1:4" ht="15">
      <c r="A28" s="8">
        <v>44765</v>
      </c>
      <c r="B28" s="9">
        <v>100</v>
      </c>
      <c r="C28" s="10">
        <v>0</v>
      </c>
      <c r="D28" s="11">
        <v>1071.66</v>
      </c>
    </row>
    <row r="29" spans="1:4" ht="15">
      <c r="A29" s="8">
        <v>44766</v>
      </c>
      <c r="B29" s="9">
        <v>100</v>
      </c>
      <c r="C29" s="10">
        <v>0</v>
      </c>
      <c r="D29" s="11">
        <v>1278.46</v>
      </c>
    </row>
    <row r="30" spans="1:4" ht="15">
      <c r="A30" s="8">
        <v>44767</v>
      </c>
      <c r="B30" s="9">
        <v>100</v>
      </c>
      <c r="C30" s="10">
        <v>0</v>
      </c>
      <c r="D30" s="11">
        <v>1284.86</v>
      </c>
    </row>
    <row r="31" spans="1:4" ht="15">
      <c r="A31" s="8">
        <v>44768</v>
      </c>
      <c r="B31" s="9">
        <v>100</v>
      </c>
      <c r="C31" s="10">
        <v>0</v>
      </c>
      <c r="D31" s="11">
        <v>1339.33</v>
      </c>
    </row>
    <row r="32" spans="1:4" ht="15">
      <c r="A32" s="8">
        <v>44769</v>
      </c>
      <c r="B32" s="9">
        <v>100</v>
      </c>
      <c r="C32" s="10">
        <v>0</v>
      </c>
      <c r="D32" s="11">
        <v>1349.63</v>
      </c>
    </row>
    <row r="33" spans="1:4" ht="15">
      <c r="A33" s="8">
        <v>44770</v>
      </c>
      <c r="B33" s="9">
        <v>100</v>
      </c>
      <c r="C33" s="10">
        <v>0</v>
      </c>
      <c r="D33" s="11">
        <v>1408.42</v>
      </c>
    </row>
    <row r="34" spans="1:4" ht="15">
      <c r="A34" s="8">
        <v>44771</v>
      </c>
      <c r="B34" s="9">
        <v>100</v>
      </c>
      <c r="C34" s="10">
        <v>0</v>
      </c>
      <c r="D34" s="11">
        <v>1488.97</v>
      </c>
    </row>
    <row r="35" spans="1:4" ht="15">
      <c r="A35" s="8">
        <v>44772</v>
      </c>
      <c r="B35" s="9">
        <v>100</v>
      </c>
      <c r="C35" s="10">
        <v>0</v>
      </c>
      <c r="D35" s="11">
        <v>1243.34</v>
      </c>
    </row>
    <row r="36" spans="1:4" ht="15">
      <c r="A36" s="8">
        <v>44773</v>
      </c>
      <c r="B36" s="9">
        <v>100</v>
      </c>
      <c r="C36" s="10">
        <v>0</v>
      </c>
      <c r="D36" s="11">
        <v>1101.47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2022-08-02T10:19:01Z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