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370" activeTab="4"/>
  </bookViews>
  <sheets>
    <sheet name="2022年贺岁币" sheetId="1" r:id="rId1"/>
    <sheet name="2020年贺岁币" sheetId="2" r:id="rId2"/>
    <sheet name="建党币" sheetId="3" r:id="rId3"/>
    <sheet name="冬奥币" sheetId="4" r:id="rId4"/>
    <sheet name="冬奥钞" sheetId="5" r:id="rId5"/>
  </sheets>
  <definedNames/>
  <calcPr fullCalcOnLoad="1"/>
</workbook>
</file>

<file path=xl/sharedStrings.xml><?xml version="1.0" encoding="utf-8"?>
<sst xmlns="http://schemas.openxmlformats.org/spreadsheetml/2006/main" count="508" uniqueCount="150">
  <si>
    <t>虎年贺岁币公众个人预约兑换期（2022年9月13日至10月12日）累计兑换进度表</t>
  </si>
  <si>
    <t>序号</t>
  </si>
  <si>
    <t>行政区域</t>
  </si>
  <si>
    <t>网点名称</t>
  </si>
  <si>
    <t>网点地址</t>
  </si>
  <si>
    <t>网点分配额度（枚）</t>
  </si>
  <si>
    <t>累计兑换数量（枚）</t>
  </si>
  <si>
    <t>剩余数量（枚）</t>
  </si>
  <si>
    <t>崇明区</t>
  </si>
  <si>
    <t>崇明堡镇中路支行</t>
  </si>
  <si>
    <t>上海市崇明区堡镇中路77号</t>
  </si>
  <si>
    <t>浦东新区</t>
  </si>
  <si>
    <t>浦东分行陆家嘴支行</t>
  </si>
  <si>
    <t>上海市浦东新区潍坊新村街道向城路58号</t>
  </si>
  <si>
    <t>浦东开发区浦兴路支行</t>
  </si>
  <si>
    <t>上海市浦东新区沪东新村街道张杨北路775号</t>
  </si>
  <si>
    <t>奉贤区</t>
  </si>
  <si>
    <t>奉贤环城南路支行</t>
  </si>
  <si>
    <t>上海市奉贤区南桥镇浦南园59号</t>
  </si>
  <si>
    <t>金山区</t>
  </si>
  <si>
    <t>金山朱泾支行</t>
  </si>
  <si>
    <t>上海市金山区朱泾镇万安街835号</t>
  </si>
  <si>
    <t>闵行区</t>
  </si>
  <si>
    <t>闵行南方商城支行</t>
  </si>
  <si>
    <t>上海市闵行区梅陇镇古方路76号123-129室、211-216室</t>
  </si>
  <si>
    <t>青浦区</t>
  </si>
  <si>
    <t>示范区华新支行</t>
  </si>
  <si>
    <t>上海市青浦区华新镇新府中路1704-1712号</t>
  </si>
  <si>
    <t>松江区</t>
  </si>
  <si>
    <t>松江车墩支行</t>
  </si>
  <si>
    <t>上海市松江区车墩镇影视路20-22号、20-1、22-1一层</t>
  </si>
  <si>
    <t>徐汇区</t>
  </si>
  <si>
    <t>徐汇建国西路支行</t>
  </si>
  <si>
    <t>上海市徐汇区肇嘉浜路258号</t>
  </si>
  <si>
    <t>长宁区</t>
  </si>
  <si>
    <t>长宁剑河路支行</t>
  </si>
  <si>
    <t>上海市长宁区新泾街道剑河路527号</t>
  </si>
  <si>
    <t>宝山区</t>
  </si>
  <si>
    <t>宝山长江支行</t>
  </si>
  <si>
    <t>上海市宝山区淞南镇长江南路99弄4号楼106室</t>
  </si>
  <si>
    <t>虹口区</t>
  </si>
  <si>
    <t>虹口武进路支行</t>
  </si>
  <si>
    <t>上海市虹口区北外滩街道四川北路518号</t>
  </si>
  <si>
    <t>黄浦区</t>
  </si>
  <si>
    <t>黄浦斜桥支行</t>
  </si>
  <si>
    <t>上海市黄浦区半淞园路街道陆家浜路1058号</t>
  </si>
  <si>
    <t>嘉定区</t>
  </si>
  <si>
    <t>嘉定清河路支行</t>
  </si>
  <si>
    <t>上海市嘉定区嘉定镇街道清河路151号</t>
  </si>
  <si>
    <t>普陀区</t>
  </si>
  <si>
    <t>普陀梅川路支行</t>
  </si>
  <si>
    <t>上海市普陀区长征镇梅川路1275号1A-32-34</t>
  </si>
  <si>
    <t>杨浦区</t>
  </si>
  <si>
    <t>杨浦中原支行</t>
  </si>
  <si>
    <t>上海市杨浦区中原路201号</t>
  </si>
  <si>
    <t>静安区</t>
  </si>
  <si>
    <t>闸北天目东路支行</t>
  </si>
  <si>
    <t>上海市静安区北站街道河南北路485号</t>
  </si>
  <si>
    <t>鼠年贺岁币公众个人现场兑换期（2022年9月13日至10月12日）累计兑换进度表</t>
  </si>
  <si>
    <t>2020年贺岁币
分配额度（枚）</t>
  </si>
  <si>
    <t>崇明支行营业厅</t>
  </si>
  <si>
    <t>上海市崇明区城桥镇南门路158号</t>
  </si>
  <si>
    <t>卢湾久事复兴大厦支行</t>
  </si>
  <si>
    <t>上海市黄浦区淮海中路918号</t>
  </si>
  <si>
    <t>卢湾徐家汇路支行</t>
  </si>
  <si>
    <t>上海市黄浦区徐家汇路9号</t>
  </si>
  <si>
    <t>浦东分行营业部</t>
  </si>
  <si>
    <t>上海市浦东新区塘桥街道浦东南路2024号</t>
  </si>
  <si>
    <t>浦东分行东昌路支行</t>
  </si>
  <si>
    <t>上海市浦东新区陆家嘴街道世纪大道777号</t>
  </si>
  <si>
    <t>浦东开发区北蔡支行</t>
  </si>
  <si>
    <t>上海市浦东新区北蔡镇莲溪路146号</t>
  </si>
  <si>
    <t>浦东开发区张杨北路支行</t>
  </si>
  <si>
    <t>上海市浦东新区高桥镇张杨北路5453号</t>
  </si>
  <si>
    <t>世博永泰路支行</t>
  </si>
  <si>
    <t>上海市浦东新区三林镇永泰路1572号</t>
  </si>
  <si>
    <t>世博杨思支行</t>
  </si>
  <si>
    <t>上海市浦东新区三林镇上南路3123-3127号</t>
  </si>
  <si>
    <t>自贸试验区新片区分行营业厅</t>
  </si>
  <si>
    <t>上海市浦东新区临港新城新元南路555号</t>
  </si>
  <si>
    <t>张江科技中科路支行</t>
  </si>
  <si>
    <t>上海市浦东新区张江镇祥科路58号</t>
  </si>
  <si>
    <t>张江科技支行营业厅</t>
  </si>
  <si>
    <t>上海市浦东新区张江镇祥科路268号</t>
  </si>
  <si>
    <t>自贸区分行营业厅</t>
  </si>
  <si>
    <t>上海市浦东新区马吉路28号</t>
  </si>
  <si>
    <t>漕河泾漕河泾开发区支行</t>
  </si>
  <si>
    <t>上海市徐汇区虹梅街道宜山路900号</t>
  </si>
  <si>
    <t>漕河泾中山西路支行</t>
  </si>
  <si>
    <t>上海市徐汇区田林街道中山西路2020号102、103室</t>
  </si>
  <si>
    <t>奉贤奉浦支行</t>
  </si>
  <si>
    <t>上海市奉贤区南桥镇沪杭公路1818号</t>
  </si>
  <si>
    <t>虹桥商务区支行营业厅</t>
  </si>
  <si>
    <t>上海市闵行区申虹路666弄9号</t>
  </si>
  <si>
    <t>虹桥古北新区支行</t>
  </si>
  <si>
    <t>上海市长宁区黄金城道918号</t>
  </si>
  <si>
    <t>虹桥金汇路支行</t>
  </si>
  <si>
    <t>上海市闵行区金汇路595号</t>
  </si>
  <si>
    <t>金山支行营业厅</t>
  </si>
  <si>
    <t>上海市金山区石化街道卫零路558号</t>
  </si>
  <si>
    <t>闵行莘庄支行</t>
  </si>
  <si>
    <t>上海市闵行区莘庄镇莘松路288号</t>
  </si>
  <si>
    <t>闵行七宝支行</t>
  </si>
  <si>
    <t>上海市闵行区七宝镇七莘路3088号102-2室</t>
  </si>
  <si>
    <t>示范区支行营业厅</t>
  </si>
  <si>
    <t>上海市青浦区城中东路485号</t>
  </si>
  <si>
    <t>松江支行营业部</t>
  </si>
  <si>
    <t>上海市松江区岳阳街道中山二路216号2-4层（平高大厦）、218-228号1层（平高大厦）</t>
  </si>
  <si>
    <t>徐汇南丹路支行</t>
  </si>
  <si>
    <t>上海市徐汇区漕溪北路456号</t>
  </si>
  <si>
    <t>徐汇枫林路支行</t>
  </si>
  <si>
    <t>上海市徐汇区枫林路380号</t>
  </si>
  <si>
    <t>长宁中山公园支行</t>
  </si>
  <si>
    <t>上海市长宁区华阳街道长宁路890号</t>
  </si>
  <si>
    <t>长宁番禺路支行</t>
  </si>
  <si>
    <t>上海市长宁区新华街道淮海西路432号</t>
  </si>
  <si>
    <t>宝山共康支行</t>
  </si>
  <si>
    <r>
      <t>上海市宝山区庙行镇场北路704号</t>
    </r>
    <r>
      <rPr>
        <sz val="11"/>
        <rFont val="仿宋"/>
        <family val="3"/>
      </rPr>
      <t>110室</t>
    </r>
  </si>
  <si>
    <t>虹口支行营业厅</t>
  </si>
  <si>
    <t>上海市虹口区北外滩街道东大名路578号B1楼</t>
  </si>
  <si>
    <t>虹口四平支行</t>
  </si>
  <si>
    <t>上海市虹口区欧阳街道四平路311号</t>
  </si>
  <si>
    <t>黄浦南京东路第一支行</t>
  </si>
  <si>
    <t>上海市黄浦区外滩街道南京东路99号</t>
  </si>
  <si>
    <t>嘉定南翔支行</t>
  </si>
  <si>
    <t>上海市嘉定区南翔镇德园南路542号</t>
  </si>
  <si>
    <t>静安曹家渡支行</t>
  </si>
  <si>
    <t>上海市静安区长寿路1077号</t>
  </si>
  <si>
    <t>静安美丽园支行</t>
  </si>
  <si>
    <t>上海市静安区延安西路396号</t>
  </si>
  <si>
    <t>普陀岚皋路支行</t>
  </si>
  <si>
    <t>上海市普陀区石泉路街道岚皋路567号</t>
  </si>
  <si>
    <t>普陀支行营业厅</t>
  </si>
  <si>
    <t>上海市普陀区长风新村街道大渡河路388弄5号</t>
  </si>
  <si>
    <t>杨浦昆明路支行</t>
  </si>
  <si>
    <t>上海市杨浦区昆明路518号</t>
  </si>
  <si>
    <t>杨浦平凉支行</t>
  </si>
  <si>
    <t>上海市杨浦区临青路385号</t>
  </si>
  <si>
    <t>闸北中山北路支行</t>
  </si>
  <si>
    <t>上海市静安区宝山路街道东宝兴路836-850号1-2层</t>
  </si>
  <si>
    <t>闸北马戏城支行</t>
  </si>
  <si>
    <t>上海市静安区大宁路街道共和新路2411号</t>
  </si>
  <si>
    <t>建党币公众个人现场兑换期（2022年9月13日至10月12日）累计兑换进度表</t>
  </si>
  <si>
    <t>建党币
分配额度（枚）</t>
  </si>
  <si>
    <t>冬奥币公众个人现场兑换期（2022年9月13日至10月12日）累计兑换进度表</t>
  </si>
  <si>
    <t>冬奥币
分配额度（套）</t>
  </si>
  <si>
    <t>累计兑换数量（套）</t>
  </si>
  <si>
    <t>剩余数量（套）</t>
  </si>
  <si>
    <t>冬奥钞公众个人现场兑换期（2022年9月13日至10月12日）累计兑换进度表</t>
  </si>
  <si>
    <t>冬奥钞
分配额度（套）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</si>
</sst>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name val="仿宋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7" fillId="5" borderId="1" applyNumberFormat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8" borderId="2" applyNumberFormat="0" applyFont="0" applyAlignment="0" applyProtection="0"/>
    <xf numFmtId="0" fontId="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5" fillId="2" borderId="0" applyNumberFormat="0" applyBorder="0" applyAlignment="0" applyProtection="0"/>
    <xf numFmtId="0" fontId="14" fillId="0" borderId="4" applyNumberFormat="0" applyFill="0" applyAlignment="0" applyProtection="0"/>
    <xf numFmtId="0" fontId="5" fillId="5" borderId="0" applyNumberFormat="0" applyBorder="0" applyAlignment="0" applyProtection="0"/>
    <xf numFmtId="0" fontId="13" fillId="4" borderId="5" applyNumberFormat="0" applyAlignment="0" applyProtection="0"/>
    <xf numFmtId="0" fontId="6" fillId="11" borderId="0" applyNumberFormat="0" applyBorder="0" applyAlignment="0" applyProtection="0"/>
    <xf numFmtId="0" fontId="15" fillId="4" borderId="1" applyNumberFormat="0" applyAlignment="0" applyProtection="0"/>
    <xf numFmtId="0" fontId="19" fillId="12" borderId="6" applyNumberFormat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5" borderId="0" applyNumberFormat="0" applyBorder="0" applyAlignment="0" applyProtection="0"/>
    <xf numFmtId="0" fontId="18" fillId="11" borderId="0" applyNumberFormat="0" applyBorder="0" applyAlignment="0" applyProtection="0"/>
    <xf numFmtId="0" fontId="6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9" fontId="3" fillId="0" borderId="9" xfId="17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17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</cellXfs>
  <cellStyles count="74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40% - 着色 3" xfId="21"/>
    <cellStyle name="Currency [0]" xfId="22"/>
    <cellStyle name="标题" xfId="23"/>
    <cellStyle name="60% - 着色 2" xfId="24"/>
    <cellStyle name="输入" xfId="25"/>
    <cellStyle name="20% - 强调文字颜色 3" xfId="26"/>
    <cellStyle name="40% - 强调文字颜色 3" xfId="27"/>
    <cellStyle name="差" xfId="28"/>
    <cellStyle name="60% - 强调文字颜色 3" xfId="29"/>
    <cellStyle name="Hyperlink" xfId="30"/>
    <cellStyle name="Followed Hyperlink" xfId="31"/>
    <cellStyle name="20% - 着色 4" xfId="32"/>
    <cellStyle name="注释" xfId="33"/>
    <cellStyle name="60% - 强调文字颜色 2" xfId="34"/>
    <cellStyle name="标题 4" xfId="35"/>
    <cellStyle name="警告文本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百分比 2" xfId="84"/>
    <cellStyle name="着色 3" xfId="85"/>
    <cellStyle name="着色 4" xfId="86"/>
    <cellStyle name="着色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zoomScale="75" zoomScaleNormal="75" workbookViewId="0" topLeftCell="A1">
      <selection activeCell="G3" sqref="G3"/>
    </sheetView>
  </sheetViews>
  <sheetFormatPr defaultColWidth="9.00390625" defaultRowHeight="19.5" customHeight="1"/>
  <cols>
    <col min="1" max="1" width="9.50390625" style="1" customWidth="1"/>
    <col min="2" max="2" width="18.00390625" style="2" customWidth="1"/>
    <col min="3" max="3" width="28.125" style="2" customWidth="1"/>
    <col min="4" max="4" width="54.875" style="2" customWidth="1"/>
    <col min="5" max="7" width="13.125" style="20" customWidth="1"/>
    <col min="8" max="252" width="9.00390625" style="2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252" ht="27.75" customHeight="1">
      <c r="A2" s="21" t="s">
        <v>1</v>
      </c>
      <c r="B2" s="9" t="s">
        <v>2</v>
      </c>
      <c r="C2" s="22" t="s">
        <v>3</v>
      </c>
      <c r="D2" s="22" t="s">
        <v>4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7" ht="27.75" customHeight="1">
      <c r="A3" s="11">
        <v>1</v>
      </c>
      <c r="B3" s="12" t="s">
        <v>8</v>
      </c>
      <c r="C3" s="13" t="s">
        <v>9</v>
      </c>
      <c r="D3" s="13" t="s">
        <v>10</v>
      </c>
      <c r="E3" s="14">
        <v>9049</v>
      </c>
      <c r="F3" s="14">
        <v>8840</v>
      </c>
      <c r="G3" s="14">
        <f aca="true" t="shared" si="0" ref="G3:G19">E3-F3</f>
        <v>209</v>
      </c>
    </row>
    <row r="4" spans="1:7" ht="27.75" customHeight="1">
      <c r="A4" s="11">
        <v>2</v>
      </c>
      <c r="B4" s="12" t="s">
        <v>11</v>
      </c>
      <c r="C4" s="13" t="s">
        <v>12</v>
      </c>
      <c r="D4" s="13" t="s">
        <v>13</v>
      </c>
      <c r="E4" s="14">
        <v>12000</v>
      </c>
      <c r="F4" s="14">
        <v>10700</v>
      </c>
      <c r="G4" s="14">
        <f t="shared" si="0"/>
        <v>1300</v>
      </c>
    </row>
    <row r="5" spans="1:7" ht="27.75" customHeight="1">
      <c r="A5" s="11">
        <v>3</v>
      </c>
      <c r="B5" s="12" t="s">
        <v>11</v>
      </c>
      <c r="C5" s="13" t="s">
        <v>14</v>
      </c>
      <c r="D5" s="13" t="s">
        <v>15</v>
      </c>
      <c r="E5" s="14">
        <v>13605</v>
      </c>
      <c r="F5" s="14">
        <v>12945</v>
      </c>
      <c r="G5" s="14">
        <f t="shared" si="0"/>
        <v>660</v>
      </c>
    </row>
    <row r="6" spans="1:7" ht="27.75" customHeight="1">
      <c r="A6" s="11">
        <v>4</v>
      </c>
      <c r="B6" s="15" t="s">
        <v>16</v>
      </c>
      <c r="C6" s="15" t="s">
        <v>17</v>
      </c>
      <c r="D6" s="15" t="s">
        <v>18</v>
      </c>
      <c r="E6" s="23">
        <v>12180</v>
      </c>
      <c r="F6" s="23">
        <v>11460</v>
      </c>
      <c r="G6" s="14">
        <f t="shared" si="0"/>
        <v>720</v>
      </c>
    </row>
    <row r="7" spans="1:7" ht="27.75" customHeight="1">
      <c r="A7" s="11">
        <v>5</v>
      </c>
      <c r="B7" s="15" t="s">
        <v>19</v>
      </c>
      <c r="C7" s="15" t="s">
        <v>20</v>
      </c>
      <c r="D7" s="15" t="s">
        <v>21</v>
      </c>
      <c r="E7" s="23">
        <v>12107</v>
      </c>
      <c r="F7" s="23">
        <v>11765</v>
      </c>
      <c r="G7" s="14">
        <f t="shared" si="0"/>
        <v>342</v>
      </c>
    </row>
    <row r="8" spans="1:7" ht="27.75" customHeight="1">
      <c r="A8" s="11">
        <v>6</v>
      </c>
      <c r="B8" s="15" t="s">
        <v>22</v>
      </c>
      <c r="C8" s="15" t="s">
        <v>23</v>
      </c>
      <c r="D8" s="15" t="s">
        <v>24</v>
      </c>
      <c r="E8" s="23">
        <v>12418</v>
      </c>
      <c r="F8" s="23">
        <v>12118</v>
      </c>
      <c r="G8" s="14">
        <f t="shared" si="0"/>
        <v>300</v>
      </c>
    </row>
    <row r="9" spans="1:7" ht="27.75" customHeight="1">
      <c r="A9" s="11">
        <v>7</v>
      </c>
      <c r="B9" s="15" t="s">
        <v>25</v>
      </c>
      <c r="C9" s="15" t="s">
        <v>26</v>
      </c>
      <c r="D9" s="15" t="s">
        <v>27</v>
      </c>
      <c r="E9" s="23">
        <v>12211</v>
      </c>
      <c r="F9" s="23">
        <v>12000</v>
      </c>
      <c r="G9" s="14">
        <f t="shared" si="0"/>
        <v>211</v>
      </c>
    </row>
    <row r="10" spans="1:7" ht="27.75" customHeight="1">
      <c r="A10" s="11">
        <v>8</v>
      </c>
      <c r="B10" s="15" t="s">
        <v>28</v>
      </c>
      <c r="C10" s="15" t="s">
        <v>29</v>
      </c>
      <c r="D10" s="15" t="s">
        <v>30</v>
      </c>
      <c r="E10" s="23">
        <v>12138</v>
      </c>
      <c r="F10" s="23">
        <v>11918</v>
      </c>
      <c r="G10" s="14">
        <f t="shared" si="0"/>
        <v>220</v>
      </c>
    </row>
    <row r="11" spans="1:7" ht="27.75" customHeight="1">
      <c r="A11" s="11">
        <v>9</v>
      </c>
      <c r="B11" s="15" t="s">
        <v>31</v>
      </c>
      <c r="C11" s="15" t="s">
        <v>32</v>
      </c>
      <c r="D11" s="15" t="s">
        <v>33</v>
      </c>
      <c r="E11" s="23">
        <v>12359</v>
      </c>
      <c r="F11" s="23">
        <v>12217</v>
      </c>
      <c r="G11" s="14">
        <f t="shared" si="0"/>
        <v>142</v>
      </c>
    </row>
    <row r="12" spans="1:7" ht="27.75" customHeight="1">
      <c r="A12" s="11">
        <v>10</v>
      </c>
      <c r="B12" s="15" t="s">
        <v>34</v>
      </c>
      <c r="C12" s="15" t="s">
        <v>35</v>
      </c>
      <c r="D12" s="15" t="s">
        <v>36</v>
      </c>
      <c r="E12" s="23">
        <v>12441</v>
      </c>
      <c r="F12" s="23">
        <v>12221</v>
      </c>
      <c r="G12" s="14">
        <f t="shared" si="0"/>
        <v>220</v>
      </c>
    </row>
    <row r="13" spans="1:7" ht="27.75" customHeight="1">
      <c r="A13" s="11">
        <v>11</v>
      </c>
      <c r="B13" s="15" t="s">
        <v>37</v>
      </c>
      <c r="C13" s="15" t="s">
        <v>38</v>
      </c>
      <c r="D13" s="15" t="s">
        <v>39</v>
      </c>
      <c r="E13" s="23">
        <v>12849</v>
      </c>
      <c r="F13" s="23">
        <v>12209</v>
      </c>
      <c r="G13" s="14">
        <f t="shared" si="0"/>
        <v>640</v>
      </c>
    </row>
    <row r="14" spans="1:7" ht="27.75" customHeight="1">
      <c r="A14" s="11">
        <v>12</v>
      </c>
      <c r="B14" s="15" t="s">
        <v>40</v>
      </c>
      <c r="C14" s="15" t="s">
        <v>41</v>
      </c>
      <c r="D14" s="15" t="s">
        <v>42</v>
      </c>
      <c r="E14" s="23">
        <v>12351</v>
      </c>
      <c r="F14" s="23">
        <v>11431</v>
      </c>
      <c r="G14" s="14">
        <f t="shared" si="0"/>
        <v>920</v>
      </c>
    </row>
    <row r="15" spans="1:7" ht="27.75" customHeight="1">
      <c r="A15" s="11">
        <v>13</v>
      </c>
      <c r="B15" s="15" t="s">
        <v>43</v>
      </c>
      <c r="C15" s="15" t="s">
        <v>44</v>
      </c>
      <c r="D15" s="15" t="s">
        <v>45</v>
      </c>
      <c r="E15" s="23">
        <v>12311</v>
      </c>
      <c r="F15" s="23">
        <v>12131</v>
      </c>
      <c r="G15" s="14">
        <f t="shared" si="0"/>
        <v>180</v>
      </c>
    </row>
    <row r="16" spans="1:7" ht="27.75" customHeight="1">
      <c r="A16" s="11">
        <v>14</v>
      </c>
      <c r="B16" s="15" t="s">
        <v>46</v>
      </c>
      <c r="C16" s="15" t="s">
        <v>47</v>
      </c>
      <c r="D16" s="15" t="s">
        <v>48</v>
      </c>
      <c r="E16" s="23">
        <v>12129</v>
      </c>
      <c r="F16" s="23">
        <v>11628</v>
      </c>
      <c r="G16" s="14">
        <f t="shared" si="0"/>
        <v>501</v>
      </c>
    </row>
    <row r="17" spans="1:7" ht="27.75" customHeight="1">
      <c r="A17" s="11">
        <v>15</v>
      </c>
      <c r="B17" s="15" t="s">
        <v>49</v>
      </c>
      <c r="C17" s="15" t="s">
        <v>50</v>
      </c>
      <c r="D17" s="15" t="s">
        <v>51</v>
      </c>
      <c r="E17" s="23">
        <v>12218</v>
      </c>
      <c r="F17" s="23">
        <v>11237</v>
      </c>
      <c r="G17" s="14">
        <f t="shared" si="0"/>
        <v>981</v>
      </c>
    </row>
    <row r="18" spans="1:7" ht="27.75" customHeight="1">
      <c r="A18" s="11">
        <v>16</v>
      </c>
      <c r="B18" s="15" t="s">
        <v>52</v>
      </c>
      <c r="C18" s="15" t="s">
        <v>53</v>
      </c>
      <c r="D18" s="15" t="s">
        <v>54</v>
      </c>
      <c r="E18" s="23">
        <v>12405</v>
      </c>
      <c r="F18" s="23">
        <v>11685</v>
      </c>
      <c r="G18" s="14">
        <f t="shared" si="0"/>
        <v>720</v>
      </c>
    </row>
    <row r="19" spans="1:7" ht="27.75" customHeight="1">
      <c r="A19" s="11">
        <v>17</v>
      </c>
      <c r="B19" s="15" t="s">
        <v>55</v>
      </c>
      <c r="C19" s="15" t="s">
        <v>56</v>
      </c>
      <c r="D19" s="15" t="s">
        <v>57</v>
      </c>
      <c r="E19" s="23">
        <v>11429</v>
      </c>
      <c r="F19" s="23">
        <v>9909</v>
      </c>
      <c r="G19" s="14">
        <f t="shared" si="0"/>
        <v>1520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sheetProtection/>
  <protectedRanges>
    <protectedRange sqref="A3:A5" name="参数_16_3"/>
  </protectedRanges>
  <mergeCells count="1">
    <mergeCell ref="A1:G1"/>
  </mergeCells>
  <printOptions/>
  <pageMargins left="0.7513888888888889" right="0.7513888888888889" top="0.39305555555555555" bottom="0.39305555555555555" header="0.5" footer="0.5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7"/>
  <sheetViews>
    <sheetView zoomScale="75" zoomScaleNormal="75" workbookViewId="0" topLeftCell="A33">
      <selection activeCell="I8" sqref="I8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7" width="9.00390625" style="2" customWidth="1"/>
  </cols>
  <sheetData>
    <row r="1" spans="1:7" ht="36" customHeight="1">
      <c r="A1" s="5" t="s">
        <v>58</v>
      </c>
      <c r="B1" s="5"/>
      <c r="C1" s="5"/>
      <c r="D1" s="5"/>
      <c r="E1" s="5"/>
      <c r="F1" s="5"/>
      <c r="G1" s="5"/>
    </row>
    <row r="2" spans="1:247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59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32100</v>
      </c>
      <c r="F3" s="14">
        <v>205</v>
      </c>
      <c r="G3" s="14">
        <f>E3-F3</f>
        <v>31895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34000</v>
      </c>
      <c r="F4" s="14">
        <v>591</v>
      </c>
      <c r="G4" s="14">
        <f aca="true" t="shared" si="0" ref="G4:G43">E4-F4</f>
        <v>33409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34000</v>
      </c>
      <c r="F5" s="14">
        <v>300</v>
      </c>
      <c r="G5" s="14">
        <f t="shared" si="0"/>
        <v>33700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34000</v>
      </c>
      <c r="F6" s="14">
        <v>1140</v>
      </c>
      <c r="G6" s="14">
        <f t="shared" si="0"/>
        <v>32860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34000</v>
      </c>
      <c r="F7" s="14">
        <v>2319</v>
      </c>
      <c r="G7" s="14">
        <f t="shared" si="0"/>
        <v>31681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34000</v>
      </c>
      <c r="F8" s="14">
        <v>273</v>
      </c>
      <c r="G8" s="14">
        <f t="shared" si="0"/>
        <v>33727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34000</v>
      </c>
      <c r="F9" s="14">
        <v>60</v>
      </c>
      <c r="G9" s="14">
        <f t="shared" si="0"/>
        <v>33940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34000</v>
      </c>
      <c r="F10" s="14">
        <v>1594</v>
      </c>
      <c r="G10" s="14">
        <f t="shared" si="0"/>
        <v>32406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34000</v>
      </c>
      <c r="F11" s="14">
        <v>434</v>
      </c>
      <c r="G11" s="14">
        <f t="shared" si="0"/>
        <v>33566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34000</v>
      </c>
      <c r="F12" s="14">
        <v>440</v>
      </c>
      <c r="G12" s="14">
        <f t="shared" si="0"/>
        <v>33560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34000</v>
      </c>
      <c r="F13" s="14">
        <v>240</v>
      </c>
      <c r="G13" s="14">
        <f t="shared" si="0"/>
        <v>33760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34000</v>
      </c>
      <c r="F14" s="14">
        <v>200</v>
      </c>
      <c r="G14" s="14">
        <f t="shared" si="0"/>
        <v>33800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34000</v>
      </c>
      <c r="F15" s="14">
        <v>5</v>
      </c>
      <c r="G15" s="14">
        <f t="shared" si="0"/>
        <v>33995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36000</v>
      </c>
      <c r="F16" s="14">
        <v>3995</v>
      </c>
      <c r="G16" s="14">
        <f t="shared" si="0"/>
        <v>32005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34000</v>
      </c>
      <c r="F17" s="14">
        <v>783</v>
      </c>
      <c r="G17" s="14">
        <f t="shared" si="0"/>
        <v>33217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34000</v>
      </c>
      <c r="F18" s="14">
        <v>9340</v>
      </c>
      <c r="G18" s="14">
        <f t="shared" si="0"/>
        <v>24660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34000</v>
      </c>
      <c r="F19" s="14">
        <v>20</v>
      </c>
      <c r="G19" s="14">
        <f t="shared" si="0"/>
        <v>33980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34000</v>
      </c>
      <c r="F20" s="14">
        <v>380</v>
      </c>
      <c r="G20" s="14">
        <f t="shared" si="0"/>
        <v>33620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34000</v>
      </c>
      <c r="F21" s="14">
        <v>1105</v>
      </c>
      <c r="G21" s="14">
        <f t="shared" si="0"/>
        <v>32895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34000</v>
      </c>
      <c r="F22" s="14">
        <v>15505</v>
      </c>
      <c r="G22" s="14">
        <f t="shared" si="0"/>
        <v>18495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36000</v>
      </c>
      <c r="F23" s="14">
        <v>1028</v>
      </c>
      <c r="G23" s="14">
        <f t="shared" si="0"/>
        <v>34972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36000</v>
      </c>
      <c r="F24" s="14">
        <v>654</v>
      </c>
      <c r="G24" s="14">
        <f t="shared" si="0"/>
        <v>35346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34000</v>
      </c>
      <c r="F25" s="14">
        <v>1510</v>
      </c>
      <c r="G25" s="14">
        <f t="shared" si="0"/>
        <v>32490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34000</v>
      </c>
      <c r="F26" s="14">
        <v>1449</v>
      </c>
      <c r="G26" s="14">
        <f t="shared" si="0"/>
        <v>32551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36000</v>
      </c>
      <c r="F27" s="14">
        <v>545</v>
      </c>
      <c r="G27" s="14">
        <f t="shared" si="0"/>
        <v>35455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36000</v>
      </c>
      <c r="F28" s="14">
        <v>1600</v>
      </c>
      <c r="G28" s="14">
        <f t="shared" si="0"/>
        <v>34400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36000</v>
      </c>
      <c r="F29" s="14">
        <v>1136</v>
      </c>
      <c r="G29" s="14">
        <f t="shared" si="0"/>
        <v>34864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36000</v>
      </c>
      <c r="F30" s="14">
        <v>820</v>
      </c>
      <c r="G30" s="14">
        <f t="shared" si="0"/>
        <v>35180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32000</v>
      </c>
      <c r="F31" s="14">
        <v>978</v>
      </c>
      <c r="G31" s="14">
        <f t="shared" si="0"/>
        <v>31022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34000</v>
      </c>
      <c r="F32" s="14">
        <v>701</v>
      </c>
      <c r="G32" s="14">
        <f t="shared" si="0"/>
        <v>33299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34000</v>
      </c>
      <c r="F33" s="14">
        <v>2340</v>
      </c>
      <c r="G33" s="14">
        <f t="shared" si="0"/>
        <v>31660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34000</v>
      </c>
      <c r="F34" s="14">
        <v>3020</v>
      </c>
      <c r="G34" s="14">
        <f t="shared" si="0"/>
        <v>30980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34000</v>
      </c>
      <c r="F35" s="14">
        <v>523</v>
      </c>
      <c r="G35" s="14">
        <f t="shared" si="0"/>
        <v>33477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34000</v>
      </c>
      <c r="F36" s="14">
        <v>1040</v>
      </c>
      <c r="G36" s="14">
        <f t="shared" si="0"/>
        <v>32960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34000</v>
      </c>
      <c r="F37" s="14">
        <v>160</v>
      </c>
      <c r="G37" s="14">
        <f t="shared" si="0"/>
        <v>33840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34000</v>
      </c>
      <c r="F38" s="14">
        <v>11284</v>
      </c>
      <c r="G38" s="14">
        <f t="shared" si="0"/>
        <v>22716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34000</v>
      </c>
      <c r="F39" s="14">
        <v>989</v>
      </c>
      <c r="G39" s="14">
        <f t="shared" si="0"/>
        <v>33011</v>
      </c>
    </row>
    <row r="40" spans="1:247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34000</v>
      </c>
      <c r="F40" s="14">
        <v>328</v>
      </c>
      <c r="G40" s="14">
        <f t="shared" si="0"/>
        <v>33672</v>
      </c>
      <c r="H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34000</v>
      </c>
      <c r="F41" s="14">
        <v>1719</v>
      </c>
      <c r="G41" s="14">
        <f t="shared" si="0"/>
        <v>32281</v>
      </c>
      <c r="H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34000</v>
      </c>
      <c r="F42" s="14">
        <v>1377</v>
      </c>
      <c r="G42" s="14">
        <f t="shared" si="0"/>
        <v>32623</v>
      </c>
      <c r="H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34000</v>
      </c>
      <c r="F43" s="14">
        <v>1684</v>
      </c>
      <c r="G43" s="14">
        <f t="shared" si="0"/>
        <v>32316</v>
      </c>
      <c r="H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47"/>
  <sheetViews>
    <sheetView zoomScale="75" zoomScaleNormal="75" workbookViewId="0" topLeftCell="A1">
      <selection activeCell="K27" sqref="K27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7" width="9.00390625" style="2" customWidth="1"/>
  </cols>
  <sheetData>
    <row r="1" spans="1:7" ht="36" customHeight="1">
      <c r="A1" s="5" t="s">
        <v>142</v>
      </c>
      <c r="B1" s="5"/>
      <c r="C1" s="5"/>
      <c r="D1" s="5"/>
      <c r="E1" s="5"/>
      <c r="F1" s="5"/>
      <c r="G1" s="5"/>
    </row>
    <row r="2" spans="1:247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143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28000</v>
      </c>
      <c r="F3" s="14">
        <v>123</v>
      </c>
      <c r="G3" s="14">
        <f>E3-F3</f>
        <v>27877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28000</v>
      </c>
      <c r="F4" s="14">
        <v>344</v>
      </c>
      <c r="G4" s="14">
        <f aca="true" t="shared" si="0" ref="G4:G43">E4-F4</f>
        <v>27656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28000</v>
      </c>
      <c r="F5" s="14">
        <v>100</v>
      </c>
      <c r="G5" s="14">
        <f t="shared" si="0"/>
        <v>27900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30000</v>
      </c>
      <c r="F6" s="14">
        <v>800</v>
      </c>
      <c r="G6" s="14">
        <f t="shared" si="0"/>
        <v>29200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28000</v>
      </c>
      <c r="F7" s="14">
        <v>577</v>
      </c>
      <c r="G7" s="14">
        <f t="shared" si="0"/>
        <v>27423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28000</v>
      </c>
      <c r="F8" s="14">
        <v>283</v>
      </c>
      <c r="G8" s="14">
        <f t="shared" si="0"/>
        <v>27717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28000</v>
      </c>
      <c r="F9" s="14">
        <v>160</v>
      </c>
      <c r="G9" s="14">
        <f t="shared" si="0"/>
        <v>27840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28247</v>
      </c>
      <c r="F10" s="14">
        <v>1582</v>
      </c>
      <c r="G10" s="14">
        <f t="shared" si="0"/>
        <v>26665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28000</v>
      </c>
      <c r="F11" s="14">
        <v>462</v>
      </c>
      <c r="G11" s="14">
        <f t="shared" si="0"/>
        <v>27538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28000</v>
      </c>
      <c r="F12" s="14">
        <v>400</v>
      </c>
      <c r="G12" s="14">
        <f t="shared" si="0"/>
        <v>27600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28000</v>
      </c>
      <c r="F13" s="14">
        <v>270</v>
      </c>
      <c r="G13" s="14">
        <f t="shared" si="0"/>
        <v>27730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28000</v>
      </c>
      <c r="F14" s="14">
        <v>200</v>
      </c>
      <c r="G14" s="14">
        <f t="shared" si="0"/>
        <v>27800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28000</v>
      </c>
      <c r="F15" s="14">
        <v>5</v>
      </c>
      <c r="G15" s="14">
        <f t="shared" si="0"/>
        <v>27995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28566</v>
      </c>
      <c r="F16" s="14">
        <v>1315</v>
      </c>
      <c r="G16" s="14">
        <f t="shared" si="0"/>
        <v>27251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28000</v>
      </c>
      <c r="F17" s="14">
        <v>420</v>
      </c>
      <c r="G17" s="14">
        <f t="shared" si="0"/>
        <v>27580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28657</v>
      </c>
      <c r="F18" s="14">
        <v>60</v>
      </c>
      <c r="G18" s="14">
        <f t="shared" si="0"/>
        <v>28597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28354</v>
      </c>
      <c r="F19" s="14">
        <v>0</v>
      </c>
      <c r="G19" s="14">
        <f t="shared" si="0"/>
        <v>28354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28481</v>
      </c>
      <c r="F20" s="14">
        <v>261</v>
      </c>
      <c r="G20" s="14">
        <f t="shared" si="0"/>
        <v>28220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28000</v>
      </c>
      <c r="F21" s="14">
        <v>485</v>
      </c>
      <c r="G21" s="14">
        <f t="shared" si="0"/>
        <v>27515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28557</v>
      </c>
      <c r="F22" s="14">
        <v>2865</v>
      </c>
      <c r="G22" s="14">
        <f t="shared" si="0"/>
        <v>25692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28699</v>
      </c>
      <c r="F23" s="14">
        <v>818</v>
      </c>
      <c r="G23" s="14">
        <f t="shared" si="0"/>
        <v>27881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28000</v>
      </c>
      <c r="F24" s="14">
        <v>691</v>
      </c>
      <c r="G24" s="14">
        <f t="shared" si="0"/>
        <v>27309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28554</v>
      </c>
      <c r="F25" s="14">
        <v>460</v>
      </c>
      <c r="G25" s="14">
        <f t="shared" si="0"/>
        <v>28094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28397</v>
      </c>
      <c r="F26" s="14">
        <v>1015</v>
      </c>
      <c r="G26" s="14">
        <f t="shared" si="0"/>
        <v>27382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28000</v>
      </c>
      <c r="F27" s="14">
        <v>385</v>
      </c>
      <c r="G27" s="14">
        <f t="shared" si="0"/>
        <v>27615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28950</v>
      </c>
      <c r="F28" s="14">
        <v>3200</v>
      </c>
      <c r="G28" s="14">
        <f t="shared" si="0"/>
        <v>25750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29116</v>
      </c>
      <c r="F29" s="14">
        <v>985</v>
      </c>
      <c r="G29" s="14">
        <f t="shared" si="0"/>
        <v>28131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28000</v>
      </c>
      <c r="F30" s="14">
        <v>542</v>
      </c>
      <c r="G30" s="14">
        <f t="shared" si="0"/>
        <v>27458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28018</v>
      </c>
      <c r="F31" s="14">
        <v>959</v>
      </c>
      <c r="G31" s="14">
        <f t="shared" si="0"/>
        <v>27059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26918</v>
      </c>
      <c r="F32" s="14">
        <v>801</v>
      </c>
      <c r="G32" s="14">
        <f t="shared" si="0"/>
        <v>26117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28000</v>
      </c>
      <c r="F33" s="14">
        <v>1880</v>
      </c>
      <c r="G33" s="14">
        <f t="shared" si="0"/>
        <v>26120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28703</v>
      </c>
      <c r="F34" s="14">
        <v>740</v>
      </c>
      <c r="G34" s="14">
        <f t="shared" si="0"/>
        <v>27963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28377</v>
      </c>
      <c r="F35" s="14">
        <v>460</v>
      </c>
      <c r="G35" s="14">
        <f t="shared" si="0"/>
        <v>27917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28616</v>
      </c>
      <c r="F36" s="14">
        <v>900</v>
      </c>
      <c r="G36" s="14">
        <f t="shared" si="0"/>
        <v>27716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28000</v>
      </c>
      <c r="F37" s="14">
        <v>320</v>
      </c>
      <c r="G37" s="14">
        <f t="shared" si="0"/>
        <v>27680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28000</v>
      </c>
      <c r="F38" s="14">
        <v>964</v>
      </c>
      <c r="G38" s="14">
        <f t="shared" si="0"/>
        <v>27036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28676</v>
      </c>
      <c r="F39" s="14">
        <v>1231</v>
      </c>
      <c r="G39" s="14">
        <f t="shared" si="0"/>
        <v>27445</v>
      </c>
    </row>
    <row r="40" spans="1:247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28000</v>
      </c>
      <c r="F40" s="14">
        <v>365</v>
      </c>
      <c r="G40" s="14">
        <f t="shared" si="0"/>
        <v>27635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26945</v>
      </c>
      <c r="F41" s="14">
        <v>1257</v>
      </c>
      <c r="G41" s="14">
        <f t="shared" si="0"/>
        <v>25688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27088</v>
      </c>
      <c r="F42" s="14">
        <v>1137</v>
      </c>
      <c r="G42" s="14">
        <f t="shared" si="0"/>
        <v>25951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28000</v>
      </c>
      <c r="F43" s="14">
        <v>1882</v>
      </c>
      <c r="G43" s="14">
        <f t="shared" si="0"/>
        <v>26118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2"/>
  <sheetViews>
    <sheetView zoomScale="75" zoomScaleNormal="75" workbookViewId="0" topLeftCell="A7">
      <selection activeCell="J5" sqref="J5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7" width="9.00390625" style="2" customWidth="1"/>
  </cols>
  <sheetData>
    <row r="1" spans="1:7" ht="36" customHeight="1">
      <c r="A1" s="5" t="s">
        <v>144</v>
      </c>
      <c r="B1" s="5"/>
      <c r="C1" s="5"/>
      <c r="D1" s="5"/>
      <c r="E1" s="5"/>
      <c r="F1" s="5"/>
      <c r="G1" s="5"/>
    </row>
    <row r="2" spans="1:247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145</v>
      </c>
      <c r="F2" s="9" t="s">
        <v>146</v>
      </c>
      <c r="G2" s="9" t="s">
        <v>147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2936</v>
      </c>
      <c r="F3" s="14">
        <v>149</v>
      </c>
      <c r="G3" s="14">
        <f>E3-F3</f>
        <v>2787</v>
      </c>
    </row>
    <row r="4" spans="1:7" ht="27.75" customHeight="1">
      <c r="A4" s="11">
        <v>2</v>
      </c>
      <c r="B4" s="15" t="s">
        <v>11</v>
      </c>
      <c r="C4" s="15" t="s">
        <v>74</v>
      </c>
      <c r="D4" s="16" t="s">
        <v>75</v>
      </c>
      <c r="E4" s="14">
        <v>6000</v>
      </c>
      <c r="F4" s="14">
        <v>1460</v>
      </c>
      <c r="G4" s="14">
        <f aca="true" t="shared" si="0" ref="G4:G18">E4-F4</f>
        <v>4540</v>
      </c>
    </row>
    <row r="5" spans="1:7" ht="27.75" customHeight="1">
      <c r="A5" s="11">
        <v>3</v>
      </c>
      <c r="B5" s="15" t="s">
        <v>31</v>
      </c>
      <c r="C5" s="15" t="s">
        <v>86</v>
      </c>
      <c r="D5" s="16" t="s">
        <v>87</v>
      </c>
      <c r="E5" s="14">
        <v>4776</v>
      </c>
      <c r="F5" s="14">
        <v>4776</v>
      </c>
      <c r="G5" s="14">
        <f t="shared" si="0"/>
        <v>0</v>
      </c>
    </row>
    <row r="6" spans="1:7" ht="27.75" customHeight="1">
      <c r="A6" s="11">
        <v>4</v>
      </c>
      <c r="B6" s="15" t="s">
        <v>16</v>
      </c>
      <c r="C6" s="15" t="s">
        <v>90</v>
      </c>
      <c r="D6" s="16" t="s">
        <v>91</v>
      </c>
      <c r="E6" s="14">
        <v>3001</v>
      </c>
      <c r="F6" s="14">
        <v>2970</v>
      </c>
      <c r="G6" s="14">
        <f t="shared" si="0"/>
        <v>31</v>
      </c>
    </row>
    <row r="7" spans="1:7" ht="27.75" customHeight="1">
      <c r="A7" s="11">
        <v>5</v>
      </c>
      <c r="B7" s="15" t="s">
        <v>22</v>
      </c>
      <c r="C7" s="15" t="s">
        <v>96</v>
      </c>
      <c r="D7" s="16" t="s">
        <v>97</v>
      </c>
      <c r="E7" s="14">
        <v>6130</v>
      </c>
      <c r="F7" s="14">
        <v>2048</v>
      </c>
      <c r="G7" s="14">
        <f t="shared" si="0"/>
        <v>4082</v>
      </c>
    </row>
    <row r="8" spans="1:7" ht="27.75" customHeight="1">
      <c r="A8" s="11">
        <v>6</v>
      </c>
      <c r="B8" s="15" t="s">
        <v>19</v>
      </c>
      <c r="C8" s="15" t="s">
        <v>98</v>
      </c>
      <c r="D8" s="16" t="s">
        <v>99</v>
      </c>
      <c r="E8" s="14">
        <v>3108</v>
      </c>
      <c r="F8" s="14">
        <v>3108</v>
      </c>
      <c r="G8" s="14">
        <f t="shared" si="0"/>
        <v>0</v>
      </c>
    </row>
    <row r="9" spans="1:7" ht="27.75" customHeight="1">
      <c r="A9" s="11">
        <v>7</v>
      </c>
      <c r="B9" s="15" t="s">
        <v>25</v>
      </c>
      <c r="C9" s="15" t="s">
        <v>104</v>
      </c>
      <c r="D9" s="16" t="s">
        <v>105</v>
      </c>
      <c r="E9" s="14">
        <v>3003</v>
      </c>
      <c r="F9" s="14">
        <v>3003</v>
      </c>
      <c r="G9" s="14">
        <f t="shared" si="0"/>
        <v>0</v>
      </c>
    </row>
    <row r="10" spans="1:7" ht="27.75" customHeight="1">
      <c r="A10" s="11">
        <v>8</v>
      </c>
      <c r="B10" s="15" t="s">
        <v>28</v>
      </c>
      <c r="C10" s="15" t="s">
        <v>106</v>
      </c>
      <c r="D10" s="16" t="s">
        <v>107</v>
      </c>
      <c r="E10" s="14">
        <v>3000</v>
      </c>
      <c r="F10" s="14">
        <v>2989</v>
      </c>
      <c r="G10" s="14">
        <f t="shared" si="0"/>
        <v>11</v>
      </c>
    </row>
    <row r="11" spans="1:7" ht="27.75" customHeight="1">
      <c r="A11" s="11">
        <v>9</v>
      </c>
      <c r="B11" s="15" t="s">
        <v>34</v>
      </c>
      <c r="C11" s="15" t="s">
        <v>114</v>
      </c>
      <c r="D11" s="16" t="s">
        <v>115</v>
      </c>
      <c r="E11" s="14">
        <v>6023</v>
      </c>
      <c r="F11" s="14">
        <v>6023</v>
      </c>
      <c r="G11" s="14">
        <f t="shared" si="0"/>
        <v>0</v>
      </c>
    </row>
    <row r="12" spans="1:7" ht="27.75" customHeight="1">
      <c r="A12" s="11">
        <v>10</v>
      </c>
      <c r="B12" s="15" t="s">
        <v>37</v>
      </c>
      <c r="C12" s="15" t="s">
        <v>116</v>
      </c>
      <c r="D12" s="17" t="s">
        <v>117</v>
      </c>
      <c r="E12" s="14">
        <v>3051</v>
      </c>
      <c r="F12" s="14">
        <v>2024</v>
      </c>
      <c r="G12" s="14">
        <f t="shared" si="0"/>
        <v>1027</v>
      </c>
    </row>
    <row r="13" spans="1:7" ht="27.75" customHeight="1">
      <c r="A13" s="11">
        <v>11</v>
      </c>
      <c r="B13" s="15" t="s">
        <v>40</v>
      </c>
      <c r="C13" s="15" t="s">
        <v>118</v>
      </c>
      <c r="D13" s="16" t="s">
        <v>119</v>
      </c>
      <c r="E13" s="14">
        <v>4024</v>
      </c>
      <c r="F13" s="14">
        <v>4010</v>
      </c>
      <c r="G13" s="14">
        <f t="shared" si="0"/>
        <v>14</v>
      </c>
    </row>
    <row r="14" spans="1:7" ht="27.75" customHeight="1">
      <c r="A14" s="11">
        <v>12</v>
      </c>
      <c r="B14" s="15" t="s">
        <v>43</v>
      </c>
      <c r="C14" s="15" t="s">
        <v>122</v>
      </c>
      <c r="D14" s="16" t="s">
        <v>123</v>
      </c>
      <c r="E14" s="14">
        <v>4005</v>
      </c>
      <c r="F14" s="14">
        <v>4005</v>
      </c>
      <c r="G14" s="14">
        <f t="shared" si="0"/>
        <v>0</v>
      </c>
    </row>
    <row r="15" spans="1:7" ht="27.75" customHeight="1">
      <c r="A15" s="11">
        <v>13</v>
      </c>
      <c r="B15" s="15" t="s">
        <v>46</v>
      </c>
      <c r="C15" s="15" t="s">
        <v>124</v>
      </c>
      <c r="D15" s="16" t="s">
        <v>125</v>
      </c>
      <c r="E15" s="14">
        <v>3151</v>
      </c>
      <c r="F15" s="14">
        <v>3151</v>
      </c>
      <c r="G15" s="14">
        <f t="shared" si="0"/>
        <v>0</v>
      </c>
    </row>
    <row r="16" spans="1:7" ht="27.75" customHeight="1">
      <c r="A16" s="11">
        <v>14</v>
      </c>
      <c r="B16" s="15" t="s">
        <v>55</v>
      </c>
      <c r="C16" s="15" t="s">
        <v>128</v>
      </c>
      <c r="D16" s="16" t="s">
        <v>129</v>
      </c>
      <c r="E16" s="14">
        <v>4157</v>
      </c>
      <c r="F16" s="14">
        <v>1557</v>
      </c>
      <c r="G16" s="14">
        <f t="shared" si="0"/>
        <v>2600</v>
      </c>
    </row>
    <row r="17" spans="1:7" ht="27.75" customHeight="1">
      <c r="A17" s="11">
        <v>15</v>
      </c>
      <c r="B17" s="15" t="s">
        <v>49</v>
      </c>
      <c r="C17" s="15" t="s">
        <v>132</v>
      </c>
      <c r="D17" s="16" t="s">
        <v>133</v>
      </c>
      <c r="E17" s="14">
        <v>4914</v>
      </c>
      <c r="F17" s="14">
        <v>1554</v>
      </c>
      <c r="G17" s="14">
        <f t="shared" si="0"/>
        <v>3360</v>
      </c>
    </row>
    <row r="18" spans="1:247" ht="27.75" customHeight="1">
      <c r="A18" s="11">
        <v>16</v>
      </c>
      <c r="B18" s="15" t="s">
        <v>52</v>
      </c>
      <c r="C18" s="15" t="s">
        <v>136</v>
      </c>
      <c r="D18" s="16" t="s">
        <v>137</v>
      </c>
      <c r="E18" s="14">
        <v>6077</v>
      </c>
      <c r="F18" s="14">
        <v>3350</v>
      </c>
      <c r="G18" s="14">
        <f t="shared" si="0"/>
        <v>2727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2:4" ht="19.5" customHeight="1">
      <c r="B19" s="18"/>
      <c r="C19" s="18"/>
      <c r="D19" s="19"/>
    </row>
    <row r="20" spans="2:4" ht="19.5" customHeight="1">
      <c r="B20" s="18"/>
      <c r="C20" s="18"/>
      <c r="D20" s="19"/>
    </row>
    <row r="21" spans="2:4" ht="19.5" customHeight="1">
      <c r="B21" s="18"/>
      <c r="C21" s="18"/>
      <c r="D21" s="19"/>
    </row>
    <row r="22" spans="2:4" ht="19.5" customHeight="1">
      <c r="B22" s="18"/>
      <c r="C22" s="18"/>
      <c r="D22" s="19"/>
    </row>
  </sheetData>
  <sheetProtection/>
  <protectedRanges>
    <protectedRange sqref="A3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47"/>
  <sheetViews>
    <sheetView tabSelected="1" zoomScale="75" zoomScaleNormal="75" workbookViewId="0" topLeftCell="A37">
      <selection activeCell="K9" sqref="K9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7" width="9.00390625" style="2" customWidth="1"/>
  </cols>
  <sheetData>
    <row r="1" spans="1:7" ht="36" customHeight="1">
      <c r="A1" s="5" t="s">
        <v>148</v>
      </c>
      <c r="B1" s="5"/>
      <c r="C1" s="5"/>
      <c r="D1" s="5"/>
      <c r="E1" s="5"/>
      <c r="F1" s="5"/>
      <c r="G1" s="5"/>
    </row>
    <row r="2" spans="1:247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149</v>
      </c>
      <c r="F2" s="9" t="s">
        <v>146</v>
      </c>
      <c r="G2" s="9" t="s">
        <v>147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20000</v>
      </c>
      <c r="F3" s="14">
        <v>20000</v>
      </c>
      <c r="G3" s="14">
        <f>E3-F3</f>
        <v>0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20000</v>
      </c>
      <c r="F4" s="14">
        <v>20000</v>
      </c>
      <c r="G4" s="14">
        <f aca="true" t="shared" si="0" ref="G4:G43">E4-F4</f>
        <v>0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30572</v>
      </c>
      <c r="F5" s="14">
        <v>29802</v>
      </c>
      <c r="G5" s="14">
        <f t="shared" si="0"/>
        <v>770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30000</v>
      </c>
      <c r="F6" s="14">
        <v>23992</v>
      </c>
      <c r="G6" s="14">
        <f t="shared" si="0"/>
        <v>6008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20000</v>
      </c>
      <c r="F7" s="14">
        <v>6571</v>
      </c>
      <c r="G7" s="14">
        <f t="shared" si="0"/>
        <v>13429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30000</v>
      </c>
      <c r="F8" s="14">
        <v>30000</v>
      </c>
      <c r="G8" s="14">
        <f t="shared" si="0"/>
        <v>0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20000</v>
      </c>
      <c r="F9" s="14">
        <v>3500</v>
      </c>
      <c r="G9" s="14">
        <f t="shared" si="0"/>
        <v>16500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30000</v>
      </c>
      <c r="F10" s="14">
        <v>30000</v>
      </c>
      <c r="G10" s="14">
        <f t="shared" si="0"/>
        <v>0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20000</v>
      </c>
      <c r="F11" s="14">
        <v>20000</v>
      </c>
      <c r="G11" s="14">
        <f t="shared" si="0"/>
        <v>0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20000</v>
      </c>
      <c r="F12" s="14">
        <v>20000</v>
      </c>
      <c r="G12" s="14">
        <f t="shared" si="0"/>
        <v>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30000</v>
      </c>
      <c r="F13" s="14">
        <v>30000</v>
      </c>
      <c r="G13" s="14">
        <f t="shared" si="0"/>
        <v>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20000</v>
      </c>
      <c r="F14" s="14">
        <v>20000</v>
      </c>
      <c r="G14" s="14">
        <f t="shared" si="0"/>
        <v>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20000</v>
      </c>
      <c r="F15" s="14">
        <v>5057</v>
      </c>
      <c r="G15" s="14">
        <f t="shared" si="0"/>
        <v>14943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25548</v>
      </c>
      <c r="F16" s="14">
        <v>10000</v>
      </c>
      <c r="G16" s="14">
        <f t="shared" si="0"/>
        <v>15548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30000</v>
      </c>
      <c r="F17" s="14">
        <v>30000</v>
      </c>
      <c r="G17" s="14">
        <f t="shared" si="0"/>
        <v>0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25296</v>
      </c>
      <c r="F18" s="14">
        <v>24910</v>
      </c>
      <c r="G18" s="14">
        <f t="shared" si="0"/>
        <v>386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30707</v>
      </c>
      <c r="F19" s="14">
        <v>9450</v>
      </c>
      <c r="G19" s="14">
        <f t="shared" si="0"/>
        <v>21257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33758</v>
      </c>
      <c r="F20" s="14">
        <v>33758</v>
      </c>
      <c r="G20" s="14">
        <f t="shared" si="0"/>
        <v>0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30000</v>
      </c>
      <c r="F21" s="14">
        <v>16000</v>
      </c>
      <c r="G21" s="14">
        <f t="shared" si="0"/>
        <v>14000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21633</v>
      </c>
      <c r="F22" s="14">
        <v>21192</v>
      </c>
      <c r="G22" s="14">
        <f t="shared" si="0"/>
        <v>441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31912</v>
      </c>
      <c r="F23" s="14">
        <v>31000</v>
      </c>
      <c r="G23" s="14">
        <f t="shared" si="0"/>
        <v>912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30000</v>
      </c>
      <c r="F24" s="14">
        <v>22873</v>
      </c>
      <c r="G24" s="14">
        <f t="shared" si="0"/>
        <v>7127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22954</v>
      </c>
      <c r="F25" s="14">
        <v>22954</v>
      </c>
      <c r="G25" s="14">
        <f t="shared" si="0"/>
        <v>0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21860</v>
      </c>
      <c r="F26" s="14">
        <v>21860</v>
      </c>
      <c r="G26" s="14">
        <f t="shared" si="0"/>
        <v>0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22231</v>
      </c>
      <c r="F27" s="14">
        <v>6515</v>
      </c>
      <c r="G27" s="14">
        <f t="shared" si="0"/>
        <v>15716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30000</v>
      </c>
      <c r="F28" s="14">
        <v>28910</v>
      </c>
      <c r="G28" s="14">
        <f t="shared" si="0"/>
        <v>1090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23017</v>
      </c>
      <c r="F29" s="14">
        <v>22997</v>
      </c>
      <c r="G29" s="14">
        <f t="shared" si="0"/>
        <v>20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30000</v>
      </c>
      <c r="F30" s="14">
        <v>24925</v>
      </c>
      <c r="G30" s="14">
        <f t="shared" si="0"/>
        <v>5075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31715</v>
      </c>
      <c r="F31" s="14">
        <v>31000</v>
      </c>
      <c r="G31" s="14">
        <f t="shared" si="0"/>
        <v>715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31653</v>
      </c>
      <c r="F32" s="14">
        <v>24321</v>
      </c>
      <c r="G32" s="14">
        <f t="shared" si="0"/>
        <v>7332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20000</v>
      </c>
      <c r="F33" s="14">
        <v>20000</v>
      </c>
      <c r="G33" s="14">
        <f t="shared" si="0"/>
        <v>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31456</v>
      </c>
      <c r="F34" s="14">
        <v>9818</v>
      </c>
      <c r="G34" s="14">
        <f t="shared" si="0"/>
        <v>21638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23131</v>
      </c>
      <c r="F35" s="14">
        <v>11044</v>
      </c>
      <c r="G35" s="14">
        <f t="shared" si="0"/>
        <v>12087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22006</v>
      </c>
      <c r="F36" s="14">
        <v>9040</v>
      </c>
      <c r="G36" s="14">
        <f t="shared" si="0"/>
        <v>12966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30000</v>
      </c>
      <c r="F37" s="14">
        <v>10060</v>
      </c>
      <c r="G37" s="14">
        <f t="shared" si="0"/>
        <v>19940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30000</v>
      </c>
      <c r="F38" s="14">
        <v>22200</v>
      </c>
      <c r="G38" s="14">
        <f t="shared" si="0"/>
        <v>7800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29767</v>
      </c>
      <c r="F39" s="14">
        <v>18100</v>
      </c>
      <c r="G39" s="14">
        <f t="shared" si="0"/>
        <v>11667</v>
      </c>
    </row>
    <row r="40" spans="1:247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20000</v>
      </c>
      <c r="F40" s="14">
        <v>5170</v>
      </c>
      <c r="G40" s="14">
        <f t="shared" si="0"/>
        <v>14830</v>
      </c>
      <c r="H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31531</v>
      </c>
      <c r="F41" s="14">
        <v>18000</v>
      </c>
      <c r="G41" s="14">
        <f t="shared" si="0"/>
        <v>13531</v>
      </c>
      <c r="H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32591</v>
      </c>
      <c r="F42" s="14">
        <v>17942</v>
      </c>
      <c r="G42" s="14">
        <f t="shared" si="0"/>
        <v>14649</v>
      </c>
      <c r="H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30000</v>
      </c>
      <c r="F43" s="14">
        <v>23950</v>
      </c>
      <c r="G43" s="14">
        <f t="shared" si="0"/>
        <v>6050</v>
      </c>
      <c r="H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俞伟强</dc:creator>
  <cp:keywords/>
  <dc:description/>
  <cp:lastModifiedBy>dcc</cp:lastModifiedBy>
  <cp:lastPrinted>2021-10-26T06:10:16Z</cp:lastPrinted>
  <dcterms:created xsi:type="dcterms:W3CDTF">2018-11-25T08:37:59Z</dcterms:created>
  <dcterms:modified xsi:type="dcterms:W3CDTF">2022-10-13T06:17:31Z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  <property fmtid="{D5CDD505-2E9C-101B-9397-08002B2CF9AE}" pid="4" name="I">
    <vt:lpwstr>EAF1BF111210475991A86550F9AFA3C5</vt:lpwstr>
  </property>
</Properties>
</file>