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45" tabRatio="904" activeTab="3"/>
  </bookViews>
  <sheets>
    <sheet name="Endpoints" sheetId="1" r:id="rId1"/>
    <sheet name="Data" sheetId="2" r:id="rId2"/>
    <sheet name="Dedicated interface report" sheetId="3" r:id="rId3"/>
    <sheet name="PSU interface report 1" sheetId="4" r:id="rId4"/>
    <sheet name="1. P &amp; A (NCA)" sheetId="5" state="hidden" r:id="rId5"/>
    <sheet name="1B. P &amp; A Benchmarking (NCA)" sheetId="6" state="hidden" r:id="rId6"/>
  </sheets>
  <definedNames>
    <definedName name="_xlnm._FilterDatabase" localSheetId="1" hidden="1">Data!$A$7:$I$7</definedName>
    <definedName name="_xlchart.v1.0" hidden="1">#REF!</definedName>
    <definedName name="_xlchart.v1.1" hidden="1">#REF!</definedName>
    <definedName name="_xlchart.v1.10" hidden="1">#REF!</definedName>
    <definedName name="_xlchart.v1.11" hidden="1">#REF!</definedName>
    <definedName name="_xlchart.v1.12" hidden="1">#REF!</definedName>
    <definedName name="_xlchart.v1.13" hidden="1">#REF!</definedName>
    <definedName name="_xlchart.v1.14" hidden="1">#REF!</definedName>
    <definedName name="_xlchart.v1.15" hidden="1">#REF!</definedName>
    <definedName name="_xlchart.v1.16" hidden="1">#REF!</definedName>
    <definedName name="_xlchart.v1.17" hidden="1">#REF!</definedName>
    <definedName name="_xlchart.v1.18" hidden="1">#REF!</definedName>
    <definedName name="_xlchart.v1.19" hidden="1">#REF!</definedName>
    <definedName name="_xlchart.v1.2" hidden="1">#REF!</definedName>
    <definedName name="_xlchart.v1.20" hidden="1">#REF!</definedName>
    <definedName name="_xlchart.v1.21" hidden="1">#REF!</definedName>
    <definedName name="_xlchart.v1.22" hidden="1">#REF!</definedName>
    <definedName name="_xlchart.v1.23" hidden="1">#REF!</definedName>
    <definedName name="_xlchart.v1.24" hidden="1">#REF!</definedName>
    <definedName name="_xlchart.v1.25" hidden="1">#REF!</definedName>
    <definedName name="_xlchart.v1.26" hidden="1">#REF!</definedName>
    <definedName name="_xlchart.v1.27" hidden="1">#REF!</definedName>
    <definedName name="_xlchart.v1.28" hidden="1">#REF!</definedName>
    <definedName name="_xlchart.v1.29" hidden="1">#REF!</definedName>
    <definedName name="_xlchart.v1.3" hidden="1">#REF!</definedName>
    <definedName name="_xlchart.v1.30" hidden="1">#REF!</definedName>
    <definedName name="_xlchart.v1.31" hidden="1">#REF!</definedName>
    <definedName name="_xlchart.v1.32" hidden="1">#REF!</definedName>
    <definedName name="_xlchart.v1.33" hidden="1">#REF!</definedName>
    <definedName name="_xlchart.v1.34" hidden="1">#REF!</definedName>
    <definedName name="_xlchart.v1.35" hidden="1">#REF!</definedName>
    <definedName name="_xlchart.v1.36" hidden="1">#REF!</definedName>
    <definedName name="_xlchart.v1.37" hidden="1">#REF!</definedName>
    <definedName name="_xlchart.v1.38" hidden="1">#REF!</definedName>
    <definedName name="_xlchart.v1.39" hidden="1">#REF!</definedName>
    <definedName name="_xlchart.v1.4" hidden="1">#REF!</definedName>
    <definedName name="_xlchart.v1.40" hidden="1">#REF!</definedName>
    <definedName name="_xlchart.v1.41" hidden="1">#REF!</definedName>
    <definedName name="_xlchart.v1.42" hidden="1">#REF!</definedName>
    <definedName name="_xlchart.v1.43" hidden="1">#REF!</definedName>
    <definedName name="_xlchart.v1.44" hidden="1">#REF!</definedName>
    <definedName name="_xlchart.v1.45" hidden="1">#REF!</definedName>
    <definedName name="_xlchart.v1.46" hidden="1">#REF!</definedName>
    <definedName name="_xlchart.v1.47" hidden="1">#REF!</definedName>
    <definedName name="_xlchart.v1.48" hidden="1">#REF!</definedName>
    <definedName name="_xlchart.v1.49" hidden="1">#REF!</definedName>
    <definedName name="_xlchart.v1.5" hidden="1">#REF!</definedName>
    <definedName name="_xlchart.v1.50" hidden="1">#REF!</definedName>
    <definedName name="_xlchart.v1.51" hidden="1">#REF!</definedName>
    <definedName name="_xlchart.v1.52" hidden="1">#REF!</definedName>
    <definedName name="_xlchart.v1.53" hidden="1">#REF!</definedName>
    <definedName name="_xlchart.v1.54" hidden="1">#REF!</definedName>
    <definedName name="_xlchart.v1.55" hidden="1">#REF!</definedName>
    <definedName name="_xlchart.v1.56" hidden="1">#REF!</definedName>
    <definedName name="_xlchart.v1.57" hidden="1">#REF!</definedName>
    <definedName name="_xlchart.v1.58" hidden="1">#REF!</definedName>
    <definedName name="_xlchart.v1.59" hidden="1">#REF!</definedName>
    <definedName name="_xlchart.v1.6" hidden="1">#REF!</definedName>
    <definedName name="_xlchart.v1.60" hidden="1">#REF!</definedName>
    <definedName name="_xlchart.v1.61" hidden="1">#REF!</definedName>
    <definedName name="_xlchart.v1.62" hidden="1">#REF!</definedName>
    <definedName name="_xlchart.v1.7" hidden="1">#REF!</definedName>
    <definedName name="_xlchart.v1.8" hidden="1">#REF!</definedName>
    <definedName name="_xlchart.v1.9" hidden="1">#REF!</definedName>
    <definedName name="bm_error">Endpoints!#REF!</definedName>
    <definedName name="bm_initial_response">Endpoints!#REF!</definedName>
    <definedName name="bm_max_error" localSheetId="3">Endpoints!#REF!</definedName>
    <definedName name="bm_max_response">Endpoints!#REF!</definedName>
    <definedName name="bm_perKB_response">Endpoints!#REF!</definedName>
    <definedName name="data">Data!$A$7:$I$3040</definedName>
    <definedName name="date">Data!$A$7:$A$3040</definedName>
    <definedName name="endpoint_id">Endpoints!$A$3:$A$34</definedName>
    <definedName name="endpoints">Endpoints!$A$3:$E$34</definedName>
    <definedName name="error">Data!$I$7:$I$3040</definedName>
    <definedName name="response">Data!$F$7:$F$3040</definedName>
    <definedName name="service">Data!$D$7:$D$3040</definedName>
    <definedName name="size">Data!$G$7:$G$3040</definedName>
    <definedName name="used">Data!$E$7:$E$3040</definedName>
    <definedName name="volume">Data!$H$7:$H$3040</definedName>
  </definedNames>
  <calcPr calcId="144525"/>
</workbook>
</file>

<file path=xl/sharedStrings.xml><?xml version="1.0" encoding="utf-8"?>
<sst xmlns="http://schemas.openxmlformats.org/spreadsheetml/2006/main" count="105">
  <si>
    <t>OBIE endpoints</t>
  </si>
  <si>
    <t>Endpoint ID</t>
  </si>
  <si>
    <t>Endpoint category        API接口类别</t>
  </si>
  <si>
    <t>Endpoint name      API接口名称</t>
  </si>
  <si>
    <t>Service服务类型</t>
  </si>
  <si>
    <t>Used to calculate response time (Y/N)是否计算响应时间</t>
  </si>
  <si>
    <t>OIDC</t>
  </si>
  <si>
    <t>OIDC endpoints for token IDs</t>
  </si>
  <si>
    <t>N</t>
  </si>
  <si>
    <t>domestic-payment-consents</t>
  </si>
  <si>
    <t>POST /domestic-payment-consents</t>
  </si>
  <si>
    <t>PISP</t>
  </si>
  <si>
    <t>Y</t>
  </si>
  <si>
    <t>GET /domestic-payment-consents/{ConsentId}</t>
  </si>
  <si>
    <t>GET /domestic-payment-consents/{ConsentId}/funds-confirmation</t>
  </si>
  <si>
    <t>CoF</t>
  </si>
  <si>
    <t>domestic-payments</t>
  </si>
  <si>
    <t>POST /domestic-payments</t>
  </si>
  <si>
    <t>GET /domestic-payments/{DomesticPaymentId}</t>
  </si>
  <si>
    <t>international-payment-consents</t>
  </si>
  <si>
    <t>POST /international-payment-consents</t>
  </si>
  <si>
    <t>GET /international-payment-consents/{ConsentId}</t>
  </si>
  <si>
    <t>GET /international-payment-consents/{ConsentId}/funds-confirmation</t>
  </si>
  <si>
    <t>international-payments</t>
  </si>
  <si>
    <t>POST /international-payments</t>
  </si>
  <si>
    <t>GET /international-payments/{InternationalPaymentId}</t>
  </si>
  <si>
    <t>account-access-consents</t>
  </si>
  <si>
    <t>POST /account-access-consents</t>
  </si>
  <si>
    <t>AISP</t>
  </si>
  <si>
    <t>GET /account-access-consents/{ConsentId}</t>
  </si>
  <si>
    <t>DELETE /account-access-consents/{ConsentId}</t>
  </si>
  <si>
    <t>accounts</t>
  </si>
  <si>
    <t>GET /accounts</t>
  </si>
  <si>
    <t>GET /accounts/{AccountId}</t>
  </si>
  <si>
    <t>balances</t>
  </si>
  <si>
    <t>GET /accounts/{AccountId}/balances</t>
  </si>
  <si>
    <t>transactions</t>
  </si>
  <si>
    <t>GET /accounts/{AccountId}/transactions</t>
  </si>
  <si>
    <t>beneficiaries</t>
  </si>
  <si>
    <t>GET /accounts/{AccountId}/beneficiaries</t>
  </si>
  <si>
    <t>party</t>
  </si>
  <si>
    <t>GET /accounts/{AccountId}/party</t>
  </si>
  <si>
    <t>funds-confirmation-consent</t>
  </si>
  <si>
    <t>POST /funds-confirmation-consents</t>
  </si>
  <si>
    <t>CBPII(CoF)</t>
  </si>
  <si>
    <t>GET /funds-confirmation-consents/{ConsentId}</t>
  </si>
  <si>
    <t>DELETE /funds-confirmation-consents/{ConsentId}</t>
  </si>
  <si>
    <t>funds-confirmation</t>
  </si>
  <si>
    <t>POST /funds-confirmations</t>
  </si>
  <si>
    <t>ASPSP performance data by endpoint</t>
  </si>
  <si>
    <t>ASPSP name</t>
  </si>
  <si>
    <r>
      <rPr>
        <sz val="11"/>
        <color indexed="8"/>
        <rFont val="Calibri"/>
        <charset val="134"/>
      </rPr>
      <t>I</t>
    </r>
    <r>
      <rPr>
        <sz val="11"/>
        <color indexed="8"/>
        <rFont val="Calibri"/>
        <charset val="134"/>
      </rPr>
      <t>CBC</t>
    </r>
  </si>
  <si>
    <t>Interface name/ID</t>
  </si>
  <si>
    <t>ICBC PSD2 API</t>
  </si>
  <si>
    <t>Report start date</t>
  </si>
  <si>
    <t>There was no transaction via dedicated interface for ICBC Luxembourg Branch in the statistics period.</t>
  </si>
  <si>
    <t>Date</t>
  </si>
  <si>
    <t>Endpoint name</t>
  </si>
  <si>
    <t>Service</t>
  </si>
  <si>
    <t>Used to calculate response time (Y/N)</t>
  </si>
  <si>
    <t>Total response time (ms)</t>
  </si>
  <si>
    <t>Total file size (MB)</t>
  </si>
  <si>
    <t xml:space="preserve">Total volume of API calls  </t>
  </si>
  <si>
    <t>Volume of errors</t>
  </si>
  <si>
    <t>Dedicated interface: availability and performance report</t>
  </si>
  <si>
    <t>Uptime (%)</t>
  </si>
  <si>
    <t>All downtime (%)</t>
  </si>
  <si>
    <t xml:space="preserve">PISP response (ms) </t>
  </si>
  <si>
    <r>
      <rPr>
        <b/>
        <sz val="11"/>
        <color indexed="8"/>
        <rFont val="Calibri"/>
        <charset val="134"/>
      </rPr>
      <t xml:space="preserve">PISP response per MB (ms/MB) </t>
    </r>
  </si>
  <si>
    <t>AISP response (ms)</t>
  </si>
  <si>
    <t>AISP response per MB (ms/MB)</t>
  </si>
  <si>
    <t>CoF response (ms)</t>
  </si>
  <si>
    <t>Error rate (%)</t>
  </si>
  <si>
    <t>Month</t>
  </si>
  <si>
    <t>PSU interface: availability and performance report</t>
  </si>
  <si>
    <t>Internet Banking</t>
  </si>
  <si>
    <t>Downtime (%)</t>
  </si>
  <si>
    <t>PISP response (ms)</t>
  </si>
  <si>
    <t>.</t>
  </si>
  <si>
    <t>Performance &amp; Availability - Dedicated and PSU Interfaces</t>
  </si>
  <si>
    <t xml:space="preserve"> ReportDate</t>
  </si>
  <si>
    <t>ASPSP Brand ID</t>
  </si>
  <si>
    <t>Interface Type</t>
  </si>
  <si>
    <t>Channel/Service</t>
  </si>
  <si>
    <t>Uptime (%)
(8.1)</t>
  </si>
  <si>
    <t>Planned Downtime (%)
(8.2)</t>
  </si>
  <si>
    <t>Unplanned Downtime (%)
(8.3)</t>
  </si>
  <si>
    <t>Median Response Time
Time to Last Byte
(8.6/8.7/8.8)</t>
  </si>
  <si>
    <t>PSU Interface</t>
  </si>
  <si>
    <t>Online Banking</t>
  </si>
  <si>
    <t>Business Online Banking</t>
  </si>
  <si>
    <t>Dedicated</t>
  </si>
  <si>
    <t>AIS</t>
  </si>
  <si>
    <t>PIS</t>
  </si>
  <si>
    <t>CBPII</t>
  </si>
  <si>
    <t>Performance &amp; Availability Benchmarking (NCA)</t>
  </si>
  <si>
    <t xml:space="preserve"> ReportQuarter</t>
  </si>
  <si>
    <t>Uptime
(8.1)</t>
  </si>
  <si>
    <t>Benchmark Met 
(98.17%)</t>
  </si>
  <si>
    <t>Planned Downtime
(8.2)</t>
  </si>
  <si>
    <t>Benchmark Met 
(1.65%)</t>
  </si>
  <si>
    <t>Unplanned Downtime
(8.3)</t>
  </si>
  <si>
    <t>Benchmark Met 
(0.18%)</t>
  </si>
  <si>
    <t>Q2 2019</t>
  </si>
  <si>
    <t>N/A</t>
  </si>
</sst>
</file>

<file path=xl/styles.xml><?xml version="1.0" encoding="utf-8"?>
<styleSheet xmlns="http://schemas.openxmlformats.org/spreadsheetml/2006/main">
  <numFmts count="5">
    <numFmt numFmtId="176" formatCode="dd\ mmm\ yyyy"/>
    <numFmt numFmtId="43" formatCode="_-* #,##0.00_-;\-* #,##0.00_-;_-* &quot;-&quot;??_-;_-@_-"/>
    <numFmt numFmtId="177" formatCode="_ * #,##0_ ;_ * \-#,##0_ ;_ * &quot;-&quot;_ ;_ @_ "/>
    <numFmt numFmtId="178" formatCode="_ &quot;￥&quot;* #,##0_ ;_ &quot;￥&quot;* \-#,##0_ ;_ &quot;￥&quot;* &quot;-&quot;_ ;_ @_ "/>
    <numFmt numFmtId="179" formatCode="_ &quot;￥&quot;* #,##0.00_ ;_ &quot;￥&quot;* \-#,##0.00_ ;_ &quot;￥&quot;* &quot;-&quot;??_ ;_ @_ "/>
  </numFmts>
  <fonts count="31">
    <font>
      <sz val="11"/>
      <color indexed="8"/>
      <name val="Calibri"/>
      <charset val="134"/>
    </font>
    <font>
      <sz val="11"/>
      <color indexed="9"/>
      <name val="Calibri"/>
      <charset val="134"/>
    </font>
    <font>
      <b/>
      <sz val="14"/>
      <color indexed="8"/>
      <name val="Calibri"/>
      <charset val="134"/>
    </font>
    <font>
      <b/>
      <sz val="11"/>
      <color indexed="8"/>
      <name val="Calibri"/>
      <charset val="134"/>
    </font>
    <font>
      <sz val="10"/>
      <color indexed="8"/>
      <name val="Calibri"/>
      <charset val="134"/>
    </font>
    <font>
      <i/>
      <sz val="10"/>
      <color indexed="8"/>
      <name val="Calibri"/>
      <charset val="134"/>
    </font>
    <font>
      <b/>
      <sz val="10"/>
      <color indexed="9"/>
      <name val="Arial"/>
      <charset val="134"/>
    </font>
    <font>
      <sz val="10"/>
      <color indexed="8"/>
      <name val="Arial"/>
      <charset val="134"/>
    </font>
    <font>
      <b/>
      <sz val="18"/>
      <color indexed="8"/>
      <name val="Calibri"/>
      <charset val="134"/>
    </font>
    <font>
      <sz val="11"/>
      <name val="Calibri"/>
      <charset val="134"/>
    </font>
    <font>
      <sz val="11"/>
      <color indexed="10"/>
      <name val="Calibri"/>
      <charset val="134"/>
    </font>
    <font>
      <b/>
      <sz val="13"/>
      <color indexed="62"/>
      <name val="Calibri"/>
      <charset val="134"/>
    </font>
    <font>
      <sz val="11"/>
      <color indexed="10"/>
      <name val="Calibri"/>
      <charset val="0"/>
    </font>
    <font>
      <sz val="11"/>
      <color indexed="8"/>
      <name val="Calibri"/>
      <charset val="0"/>
    </font>
    <font>
      <u/>
      <sz val="11"/>
      <color indexed="20"/>
      <name val="Calibri"/>
      <charset val="0"/>
    </font>
    <font>
      <b/>
      <sz val="11"/>
      <color indexed="9"/>
      <name val="Calibri"/>
      <charset val="0"/>
    </font>
    <font>
      <u/>
      <sz val="11"/>
      <color indexed="12"/>
      <name val="Calibri"/>
      <charset val="0"/>
    </font>
    <font>
      <sz val="11"/>
      <color indexed="9"/>
      <name val="Calibri"/>
      <charset val="0"/>
    </font>
    <font>
      <b/>
      <sz val="18"/>
      <color indexed="62"/>
      <name val="Calibri"/>
      <charset val="134"/>
    </font>
    <font>
      <sz val="11"/>
      <color indexed="60"/>
      <name val="Calibri"/>
      <charset val="0"/>
    </font>
    <font>
      <i/>
      <sz val="11"/>
      <color indexed="23"/>
      <name val="Calibri"/>
      <charset val="0"/>
    </font>
    <font>
      <sz val="11"/>
      <color indexed="8"/>
      <name val="宋体"/>
      <charset val="134"/>
    </font>
    <font>
      <b/>
      <sz val="15"/>
      <color indexed="62"/>
      <name val="Calibri"/>
      <charset val="134"/>
    </font>
    <font>
      <b/>
      <sz val="11"/>
      <color indexed="8"/>
      <name val="Calibri"/>
      <charset val="0"/>
    </font>
    <font>
      <b/>
      <sz val="11"/>
      <color indexed="62"/>
      <name val="Calibri"/>
      <charset val="134"/>
    </font>
    <font>
      <sz val="11"/>
      <color indexed="62"/>
      <name val="Calibri"/>
      <charset val="0"/>
    </font>
    <font>
      <b/>
      <sz val="11"/>
      <color indexed="63"/>
      <name val="Calibri"/>
      <charset val="0"/>
    </font>
    <font>
      <sz val="11"/>
      <color indexed="17"/>
      <name val="Calibri"/>
      <charset val="0"/>
    </font>
    <font>
      <sz val="11"/>
      <color indexed="52"/>
      <name val="Calibri"/>
      <charset val="0"/>
    </font>
    <font>
      <b/>
      <sz val="11"/>
      <color indexed="52"/>
      <name val="Calibri"/>
      <charset val="0"/>
    </font>
    <font>
      <sz val="10"/>
      <name val="Arial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15" applyNumberFormat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9" fillId="3" borderId="15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0" fillId="0" borderId="0" applyNumberFormat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</cellStyleXfs>
  <cellXfs count="83"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0" fontId="1" fillId="0" borderId="0" xfId="0" applyNumberFormat="1" applyFont="1" applyAlignme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58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10" fontId="0" fillId="0" borderId="5" xfId="5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1" fillId="0" borderId="0" xfId="0" applyFont="1" applyAlignment="1"/>
    <xf numFmtId="0" fontId="4" fillId="0" borderId="6" xfId="0" applyFont="1" applyBorder="1" applyAlignment="1">
      <alignment horizontal="left" vertical="center"/>
    </xf>
    <xf numFmtId="58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9" fontId="0" fillId="0" borderId="5" xfId="5" applyFont="1" applyBorder="1" applyAlignment="1">
      <alignment horizontal="center" vertical="center"/>
    </xf>
    <xf numFmtId="0" fontId="4" fillId="0" borderId="6" xfId="0" applyFont="1" applyBorder="1" applyAlignment="1"/>
    <xf numFmtId="2" fontId="0" fillId="0" borderId="6" xfId="5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/>
    <xf numFmtId="9" fontId="0" fillId="0" borderId="6" xfId="5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0" fillId="0" borderId="5" xfId="1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Fill="1" applyBorder="1" applyAlignment="1"/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3" fillId="0" borderId="0" xfId="0" applyFont="1" applyAlignment="1"/>
    <xf numFmtId="0" fontId="0" fillId="0" borderId="6" xfId="1" applyNumberFormat="1" applyFon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8" fillId="3" borderId="0" xfId="0" applyFont="1" applyFill="1" applyAlignment="1">
      <alignment horizontal="left" vertical="top"/>
    </xf>
    <xf numFmtId="0" fontId="0" fillId="3" borderId="0" xfId="0" applyFill="1" applyBorder="1" applyAlignment="1">
      <alignment horizontal="left" vertical="top"/>
    </xf>
    <xf numFmtId="0" fontId="3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176" fontId="0" fillId="3" borderId="0" xfId="0" applyNumberFormat="1" applyFill="1" applyAlignment="1">
      <alignment horizontal="left" vertical="top"/>
    </xf>
    <xf numFmtId="10" fontId="0" fillId="3" borderId="0" xfId="0" applyNumberFormat="1" applyFill="1" applyAlignment="1">
      <alignment horizontal="center" vertical="top"/>
    </xf>
    <xf numFmtId="3" fontId="0" fillId="3" borderId="0" xfId="0" applyNumberFormat="1" applyFill="1" applyAlignment="1">
      <alignment horizontal="center" vertical="top"/>
    </xf>
    <xf numFmtId="0" fontId="0" fillId="3" borderId="0" xfId="0" applyFill="1" applyAlignment="1">
      <alignment horizontal="left" vertical="top"/>
    </xf>
    <xf numFmtId="176" fontId="8" fillId="3" borderId="0" xfId="0" applyNumberFormat="1" applyFont="1" applyFill="1" applyAlignment="1">
      <alignment horizontal="left" vertical="top"/>
    </xf>
    <xf numFmtId="10" fontId="8" fillId="3" borderId="0" xfId="0" applyNumberFormat="1" applyFont="1" applyFill="1" applyAlignment="1">
      <alignment horizontal="center" vertical="top"/>
    </xf>
    <xf numFmtId="3" fontId="8" fillId="3" borderId="0" xfId="0" applyNumberFormat="1" applyFont="1" applyFill="1" applyAlignment="1">
      <alignment horizontal="center" vertical="top"/>
    </xf>
    <xf numFmtId="176" fontId="3" fillId="2" borderId="6" xfId="0" applyNumberFormat="1" applyFont="1" applyFill="1" applyBorder="1" applyAlignment="1">
      <alignment horizontal="left" vertical="top"/>
    </xf>
    <xf numFmtId="10" fontId="0" fillId="3" borderId="6" xfId="0" applyNumberFormat="1" applyFill="1" applyBorder="1" applyAlignment="1">
      <alignment horizontal="left" vertical="top"/>
    </xf>
    <xf numFmtId="10" fontId="0" fillId="3" borderId="6" xfId="0" applyNumberFormat="1" applyFont="1" applyFill="1" applyBorder="1" applyAlignment="1">
      <alignment horizontal="left" vertical="top"/>
    </xf>
    <xf numFmtId="176" fontId="0" fillId="3" borderId="6" xfId="0" applyNumberFormat="1" applyFill="1" applyBorder="1" applyAlignment="1">
      <alignment horizontal="left" vertical="top"/>
    </xf>
    <xf numFmtId="0" fontId="0" fillId="3" borderId="0" xfId="0" applyFill="1" applyBorder="1" applyAlignment="1">
      <alignment horizontal="center" vertical="top"/>
    </xf>
    <xf numFmtId="3" fontId="0" fillId="3" borderId="0" xfId="0" applyNumberFormat="1" applyFill="1" applyBorder="1" applyAlignment="1">
      <alignment horizontal="center" vertical="top"/>
    </xf>
    <xf numFmtId="176" fontId="3" fillId="2" borderId="6" xfId="0" applyNumberFormat="1" applyFont="1" applyFill="1" applyBorder="1" applyAlignment="1">
      <alignment horizontal="left" vertical="top" wrapText="1"/>
    </xf>
    <xf numFmtId="10" fontId="3" fillId="2" borderId="6" xfId="0" applyNumberFormat="1" applyFont="1" applyFill="1" applyBorder="1" applyAlignment="1">
      <alignment horizontal="center" vertical="top" wrapText="1"/>
    </xf>
    <xf numFmtId="3" fontId="3" fillId="2" borderId="6" xfId="0" applyNumberFormat="1" applyFont="1" applyFill="1" applyBorder="1" applyAlignment="1">
      <alignment horizontal="center" vertical="top" wrapText="1"/>
    </xf>
    <xf numFmtId="10" fontId="0" fillId="3" borderId="6" xfId="0" applyNumberFormat="1" applyFill="1" applyBorder="1" applyAlignment="1">
      <alignment horizontal="center" vertical="top"/>
    </xf>
    <xf numFmtId="4" fontId="0" fillId="0" borderId="6" xfId="0" applyNumberFormat="1" applyFont="1" applyFill="1" applyBorder="1" applyAlignment="1"/>
    <xf numFmtId="10" fontId="9" fillId="3" borderId="6" xfId="0" applyNumberFormat="1" applyFont="1" applyFill="1" applyBorder="1" applyAlignment="1">
      <alignment horizontal="center" vertical="top"/>
    </xf>
    <xf numFmtId="4" fontId="9" fillId="0" borderId="6" xfId="0" applyNumberFormat="1" applyFont="1" applyFill="1" applyBorder="1" applyAlignment="1"/>
    <xf numFmtId="10" fontId="0" fillId="3" borderId="0" xfId="0" applyNumberFormat="1" applyFill="1" applyBorder="1" applyAlignment="1">
      <alignment horizontal="center" vertical="top"/>
    </xf>
    <xf numFmtId="3" fontId="0" fillId="3" borderId="6" xfId="0" applyNumberFormat="1" applyFill="1" applyBorder="1" applyAlignment="1">
      <alignment horizontal="center" vertical="top"/>
    </xf>
    <xf numFmtId="0" fontId="8" fillId="3" borderId="0" xfId="0" applyFont="1" applyFill="1" applyBorder="1" applyAlignment="1">
      <alignment horizontal="left" vertical="top"/>
    </xf>
    <xf numFmtId="0" fontId="0" fillId="3" borderId="6" xfId="0" applyFill="1" applyBorder="1" applyAlignment="1">
      <alignment horizontal="center" vertical="top"/>
    </xf>
    <xf numFmtId="0" fontId="0" fillId="3" borderId="6" xfId="0" applyFill="1" applyBorder="1" applyAlignment="1">
      <alignment horizontal="left" vertical="top"/>
    </xf>
    <xf numFmtId="176" fontId="8" fillId="3" borderId="0" xfId="0" applyNumberFormat="1" applyFont="1" applyFill="1" applyBorder="1" applyAlignment="1">
      <alignment horizontal="left" vertical="top"/>
    </xf>
    <xf numFmtId="0" fontId="8" fillId="3" borderId="0" xfId="0" applyFont="1" applyFill="1" applyBorder="1" applyAlignment="1">
      <alignment horizontal="center" vertical="top"/>
    </xf>
    <xf numFmtId="3" fontId="8" fillId="3" borderId="0" xfId="0" applyNumberFormat="1" applyFont="1" applyFill="1" applyBorder="1" applyAlignment="1">
      <alignment horizontal="center" vertical="top"/>
    </xf>
    <xf numFmtId="176" fontId="0" fillId="3" borderId="0" xfId="0" applyNumberFormat="1" applyFill="1" applyBorder="1" applyAlignment="1">
      <alignment horizontal="left" vertical="top"/>
    </xf>
    <xf numFmtId="176" fontId="10" fillId="3" borderId="9" xfId="0" applyNumberFormat="1" applyFont="1" applyFill="1" applyBorder="1" applyAlignment="1">
      <alignment horizontal="left" vertical="top"/>
    </xf>
    <xf numFmtId="0" fontId="10" fillId="0" borderId="9" xfId="0" applyFont="1" applyBorder="1" applyAlignment="1">
      <alignment vertical="top"/>
    </xf>
    <xf numFmtId="0" fontId="3" fillId="2" borderId="6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left" vertical="top" wrapText="1"/>
    </xf>
    <xf numFmtId="3" fontId="0" fillId="3" borderId="0" xfId="0" applyNumberFormat="1" applyFill="1" applyBorder="1" applyAlignment="1">
      <alignment horizontal="left" vertical="top"/>
    </xf>
    <xf numFmtId="10" fontId="0" fillId="3" borderId="0" xfId="5" applyNumberFormat="1" applyFont="1" applyFill="1" applyBorder="1" applyAlignment="1">
      <alignment horizontal="left" vertical="top"/>
    </xf>
    <xf numFmtId="0" fontId="0" fillId="3" borderId="0" xfId="0" applyFill="1" applyAlignment="1">
      <alignment horizontal="center" vertical="top"/>
    </xf>
    <xf numFmtId="1" fontId="0" fillId="3" borderId="0" xfId="0" applyNumberFormat="1" applyFill="1" applyAlignment="1">
      <alignment horizontal="left" vertical="top"/>
    </xf>
    <xf numFmtId="1" fontId="8" fillId="3" borderId="0" xfId="0" applyNumberFormat="1" applyFont="1" applyFill="1" applyAlignment="1">
      <alignment horizontal="left" vertical="top"/>
    </xf>
    <xf numFmtId="0" fontId="8" fillId="3" borderId="0" xfId="0" applyFont="1" applyFill="1" applyAlignment="1">
      <alignment horizontal="center" vertical="top"/>
    </xf>
    <xf numFmtId="1" fontId="3" fillId="2" borderId="6" xfId="0" applyNumberFormat="1" applyFont="1" applyFill="1" applyBorder="1" applyAlignment="1">
      <alignment horizontal="left" vertical="top" wrapText="1"/>
    </xf>
    <xf numFmtId="1" fontId="0" fillId="3" borderId="6" xfId="0" applyNumberFormat="1" applyFill="1" applyBorder="1" applyAlignment="1">
      <alignment horizontal="left" vertical="top"/>
    </xf>
    <xf numFmtId="0" fontId="0" fillId="3" borderId="6" xfId="0" applyFont="1" applyFill="1" applyBorder="1" applyAlignment="1">
      <alignment horizontal="center" vertical="top"/>
    </xf>
  </cellXfs>
  <cellStyles count="52">
    <cellStyle name="常规" xfId="0" builtinId="0"/>
    <cellStyle name="千位分隔" xfId="1" builtinId="3"/>
    <cellStyle name="40% - Accent1" xfId="2"/>
    <cellStyle name="货币" xfId="3" builtinId="4"/>
    <cellStyle name="千位分隔[0]" xfId="4" builtinId="6"/>
    <cellStyle name="百分比" xfId="5" builtinId="5"/>
    <cellStyle name="货币[0]" xfId="6" builtinId="7"/>
    <cellStyle name="Check Cell" xfId="7"/>
    <cellStyle name="Heading 2" xfId="8"/>
    <cellStyle name="Note" xfId="9"/>
    <cellStyle name="超链接" xfId="10" builtinId="8"/>
    <cellStyle name="已访问的超链接" xfId="11" builtinId="9"/>
    <cellStyle name="60% - Accent4" xfId="12"/>
    <cellStyle name="Warning Text" xfId="13"/>
    <cellStyle name="40% - Accent3" xfId="14"/>
    <cellStyle name="Title" xfId="15"/>
    <cellStyle name="40% - Accent2" xfId="16"/>
    <cellStyle name="CExplanatory Text" xfId="17"/>
    <cellStyle name="Heading 1" xfId="18"/>
    <cellStyle name="Heading 3" xfId="19"/>
    <cellStyle name="Heading 4" xfId="20"/>
    <cellStyle name="Input" xfId="21"/>
    <cellStyle name="Output" xfId="22"/>
    <cellStyle name="Good" xfId="23"/>
    <cellStyle name="60% - Accent3" xfId="24"/>
    <cellStyle name="Calculation" xfId="25"/>
    <cellStyle name="20% - Accent1" xfId="26"/>
    <cellStyle name="Linked Cell" xfId="27"/>
    <cellStyle name="Total" xfId="28"/>
    <cellStyle name="Bad" xfId="29"/>
    <cellStyle name="Neutral" xfId="30"/>
    <cellStyle name="Accent1" xfId="31"/>
    <cellStyle name="60% - Accent1" xfId="32"/>
    <cellStyle name="20% - Accent5" xfId="33"/>
    <cellStyle name="Normal 2" xfId="34"/>
    <cellStyle name="Accent2" xfId="35"/>
    <cellStyle name="20% - Accent2" xfId="36"/>
    <cellStyle name="60% - Accent2" xfId="37"/>
    <cellStyle name="20% - Accent6" xfId="38"/>
    <cellStyle name="Normal 3" xfId="39"/>
    <cellStyle name="Accent3" xfId="40"/>
    <cellStyle name="20% - Accent3" xfId="41"/>
    <cellStyle name="Accent4" xfId="42"/>
    <cellStyle name="20% - Accent4" xfId="43"/>
    <cellStyle name=" Writer Import]_x000d__x000a_Display Dialog=No_x000d__x000a__x000d__x000a_[Horizontal Arrange]_x000d__x000a_Dimensions Interlocking=Yes_x000d__x000a_Sum Hierarchy=Yes_x000d__x000a_Generate" xfId="44"/>
    <cellStyle name="40% - Accent4" xfId="45"/>
    <cellStyle name="Accent5" xfId="46"/>
    <cellStyle name="40% - Accent5" xfId="47"/>
    <cellStyle name="60% - Accent5" xfId="48"/>
    <cellStyle name="Accent6" xfId="49"/>
    <cellStyle name="40% - Accent6" xfId="50"/>
    <cellStyle name="60% - Accent6" xfId="51"/>
  </cellStyles>
  <dxfs count="2">
    <dxf>
      <fill>
        <patternFill>
          <fgColor indexed="10"/>
          <bgColor indexed="11"/>
        </patternFill>
      </fill>
    </dxf>
    <dxf>
      <font>
        <color indexed="9"/>
      </font>
      <fill>
        <patternFill>
          <fgColor indexed="10"/>
          <bgColor indexed="10"/>
        </patternFill>
      </fill>
    </dxf>
  </dxf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23"/>
  </sheetPr>
  <dimension ref="A1:E34"/>
  <sheetViews>
    <sheetView workbookViewId="0">
      <pane ySplit="3" topLeftCell="A4" activePane="bottomLeft" state="frozen"/>
      <selection/>
      <selection pane="bottomLeft" activeCell="A1" sqref="A1"/>
    </sheetView>
  </sheetViews>
  <sheetFormatPr defaultColWidth="10.8190476190476" defaultRowHeight="15" outlineLevelCol="4"/>
  <cols>
    <col min="1" max="1" width="16.8190476190476" style="77" customWidth="1"/>
    <col min="2" max="2" width="40.8190476190476" style="44" customWidth="1"/>
    <col min="3" max="3" width="70.8190476190476" style="44" customWidth="1"/>
    <col min="4" max="4" width="16.8190476190476" style="76" customWidth="1"/>
    <col min="5" max="5" width="45" style="76" customWidth="1"/>
    <col min="6" max="16384" width="10.8190476190476" style="44"/>
  </cols>
  <sheetData>
    <row r="1" s="36" customFormat="1" ht="23.25" spans="1:5">
      <c r="A1" s="78" t="s">
        <v>0</v>
      </c>
      <c r="D1" s="79"/>
      <c r="E1" s="79"/>
    </row>
    <row r="3" s="38" customFormat="1" ht="28.5" spans="1:5">
      <c r="A3" s="80" t="s">
        <v>1</v>
      </c>
      <c r="B3" s="73" t="s">
        <v>2</v>
      </c>
      <c r="C3" s="73" t="s">
        <v>3</v>
      </c>
      <c r="D3" s="72" t="s">
        <v>4</v>
      </c>
      <c r="E3" s="72" t="s">
        <v>5</v>
      </c>
    </row>
    <row r="4" spans="1:5">
      <c r="A4" s="81">
        <v>0</v>
      </c>
      <c r="B4" s="65" t="s">
        <v>6</v>
      </c>
      <c r="C4" s="65" t="s">
        <v>7</v>
      </c>
      <c r="D4" s="64" t="s">
        <v>6</v>
      </c>
      <c r="E4" s="64" t="s">
        <v>8</v>
      </c>
    </row>
    <row r="5" spans="1:5">
      <c r="A5" s="81">
        <v>1</v>
      </c>
      <c r="B5" s="65" t="s">
        <v>9</v>
      </c>
      <c r="C5" s="65" t="s">
        <v>10</v>
      </c>
      <c r="D5" s="64" t="s">
        <v>11</v>
      </c>
      <c r="E5" s="64" t="s">
        <v>12</v>
      </c>
    </row>
    <row r="6" spans="1:5">
      <c r="A6" s="81">
        <v>2</v>
      </c>
      <c r="B6" s="65" t="s">
        <v>9</v>
      </c>
      <c r="C6" s="65" t="s">
        <v>13</v>
      </c>
      <c r="D6" s="64" t="s">
        <v>11</v>
      </c>
      <c r="E6" s="64" t="s">
        <v>12</v>
      </c>
    </row>
    <row r="7" spans="1:5">
      <c r="A7" s="81">
        <v>3</v>
      </c>
      <c r="B7" s="65" t="s">
        <v>9</v>
      </c>
      <c r="C7" s="65" t="s">
        <v>14</v>
      </c>
      <c r="D7" s="64" t="s">
        <v>15</v>
      </c>
      <c r="E7" s="64" t="s">
        <v>12</v>
      </c>
    </row>
    <row r="8" spans="1:5">
      <c r="A8" s="81">
        <v>4</v>
      </c>
      <c r="B8" s="65" t="s">
        <v>16</v>
      </c>
      <c r="C8" s="65" t="s">
        <v>17</v>
      </c>
      <c r="D8" s="64" t="s">
        <v>11</v>
      </c>
      <c r="E8" s="64" t="s">
        <v>12</v>
      </c>
    </row>
    <row r="9" spans="1:5">
      <c r="A9" s="81">
        <v>5</v>
      </c>
      <c r="B9" s="65" t="s">
        <v>16</v>
      </c>
      <c r="C9" s="65" t="s">
        <v>18</v>
      </c>
      <c r="D9" s="64" t="s">
        <v>11</v>
      </c>
      <c r="E9" s="64" t="s">
        <v>12</v>
      </c>
    </row>
    <row r="10" s="76" customFormat="1" spans="1:5">
      <c r="A10" s="81">
        <v>14</v>
      </c>
      <c r="B10" s="65" t="s">
        <v>19</v>
      </c>
      <c r="C10" s="65" t="s">
        <v>20</v>
      </c>
      <c r="D10" s="64" t="s">
        <v>11</v>
      </c>
      <c r="E10" s="64" t="s">
        <v>12</v>
      </c>
    </row>
    <row r="11" s="76" customFormat="1" spans="1:5">
      <c r="A11" s="81">
        <v>15</v>
      </c>
      <c r="B11" s="65" t="s">
        <v>19</v>
      </c>
      <c r="C11" s="65" t="s">
        <v>21</v>
      </c>
      <c r="D11" s="64" t="s">
        <v>11</v>
      </c>
      <c r="E11" s="64" t="s">
        <v>12</v>
      </c>
    </row>
    <row r="12" s="76" customFormat="1" spans="1:5">
      <c r="A12" s="81">
        <v>16</v>
      </c>
      <c r="B12" s="65" t="s">
        <v>19</v>
      </c>
      <c r="C12" s="65" t="s">
        <v>22</v>
      </c>
      <c r="D12" s="64" t="s">
        <v>15</v>
      </c>
      <c r="E12" s="64" t="s">
        <v>12</v>
      </c>
    </row>
    <row r="13" s="76" customFormat="1" spans="1:5">
      <c r="A13" s="81">
        <v>17</v>
      </c>
      <c r="B13" s="65" t="s">
        <v>23</v>
      </c>
      <c r="C13" s="65" t="s">
        <v>24</v>
      </c>
      <c r="D13" s="64" t="s">
        <v>11</v>
      </c>
      <c r="E13" s="64" t="s">
        <v>12</v>
      </c>
    </row>
    <row r="14" s="76" customFormat="1" spans="1:5">
      <c r="A14" s="81">
        <v>18</v>
      </c>
      <c r="B14" s="65" t="s">
        <v>23</v>
      </c>
      <c r="C14" s="65" t="s">
        <v>25</v>
      </c>
      <c r="D14" s="64" t="s">
        <v>11</v>
      </c>
      <c r="E14" s="64" t="s">
        <v>12</v>
      </c>
    </row>
    <row r="15" spans="1:5">
      <c r="A15" s="81">
        <v>35</v>
      </c>
      <c r="B15" s="65" t="s">
        <v>26</v>
      </c>
      <c r="C15" s="65" t="s">
        <v>27</v>
      </c>
      <c r="D15" s="64" t="s">
        <v>28</v>
      </c>
      <c r="E15" s="64" t="s">
        <v>12</v>
      </c>
    </row>
    <row r="16" spans="1:5">
      <c r="A16" s="81">
        <v>36</v>
      </c>
      <c r="B16" s="65" t="s">
        <v>26</v>
      </c>
      <c r="C16" s="65" t="s">
        <v>29</v>
      </c>
      <c r="D16" s="64" t="s">
        <v>28</v>
      </c>
      <c r="E16" s="64" t="s">
        <v>12</v>
      </c>
    </row>
    <row r="17" spans="1:5">
      <c r="A17" s="81">
        <v>37</v>
      </c>
      <c r="B17" s="65" t="s">
        <v>26</v>
      </c>
      <c r="C17" s="65" t="s">
        <v>30</v>
      </c>
      <c r="D17" s="64" t="s">
        <v>28</v>
      </c>
      <c r="E17" s="64" t="s">
        <v>12</v>
      </c>
    </row>
    <row r="18" spans="1:5">
      <c r="A18" s="81">
        <v>38</v>
      </c>
      <c r="B18" s="65" t="s">
        <v>31</v>
      </c>
      <c r="C18" s="65" t="s">
        <v>32</v>
      </c>
      <c r="D18" s="64" t="s">
        <v>28</v>
      </c>
      <c r="E18" s="64" t="s">
        <v>12</v>
      </c>
    </row>
    <row r="19" spans="1:5">
      <c r="A19" s="81">
        <v>39</v>
      </c>
      <c r="B19" s="65" t="s">
        <v>31</v>
      </c>
      <c r="C19" s="65" t="s">
        <v>33</v>
      </c>
      <c r="D19" s="64" t="s">
        <v>28</v>
      </c>
      <c r="E19" s="64" t="s">
        <v>12</v>
      </c>
    </row>
    <row r="20" spans="1:5">
      <c r="A20" s="81">
        <v>40</v>
      </c>
      <c r="B20" s="65" t="s">
        <v>34</v>
      </c>
      <c r="C20" s="65" t="s">
        <v>35</v>
      </c>
      <c r="D20" s="64" t="s">
        <v>28</v>
      </c>
      <c r="E20" s="64" t="s">
        <v>12</v>
      </c>
    </row>
    <row r="21" spans="1:5">
      <c r="A21" s="81">
        <v>42</v>
      </c>
      <c r="B21" s="65" t="s">
        <v>36</v>
      </c>
      <c r="C21" s="65" t="s">
        <v>37</v>
      </c>
      <c r="D21" s="64" t="s">
        <v>28</v>
      </c>
      <c r="E21" s="64" t="s">
        <v>12</v>
      </c>
    </row>
    <row r="22" spans="1:5">
      <c r="A22" s="81">
        <v>44</v>
      </c>
      <c r="B22" s="65" t="s">
        <v>38</v>
      </c>
      <c r="C22" s="65" t="s">
        <v>39</v>
      </c>
      <c r="D22" s="64" t="s">
        <v>28</v>
      </c>
      <c r="E22" s="64" t="s">
        <v>12</v>
      </c>
    </row>
    <row r="23" spans="1:5">
      <c r="A23" s="81">
        <v>54</v>
      </c>
      <c r="B23" s="65" t="s">
        <v>40</v>
      </c>
      <c r="C23" s="65" t="s">
        <v>41</v>
      </c>
      <c r="D23" s="64" t="s">
        <v>28</v>
      </c>
      <c r="E23" s="64" t="s">
        <v>12</v>
      </c>
    </row>
    <row r="24" spans="1:5">
      <c r="A24" s="81">
        <v>63</v>
      </c>
      <c r="B24" s="65" t="s">
        <v>42</v>
      </c>
      <c r="C24" s="65" t="s">
        <v>43</v>
      </c>
      <c r="D24" s="82" t="s">
        <v>44</v>
      </c>
      <c r="E24" s="64" t="s">
        <v>8</v>
      </c>
    </row>
    <row r="25" spans="1:5">
      <c r="A25" s="81">
        <v>64</v>
      </c>
      <c r="B25" s="65" t="s">
        <v>42</v>
      </c>
      <c r="C25" s="65" t="s">
        <v>45</v>
      </c>
      <c r="D25" s="82" t="s">
        <v>44</v>
      </c>
      <c r="E25" s="64" t="s">
        <v>8</v>
      </c>
    </row>
    <row r="26" spans="1:5">
      <c r="A26" s="81">
        <v>65</v>
      </c>
      <c r="B26" s="65" t="s">
        <v>42</v>
      </c>
      <c r="C26" s="65" t="s">
        <v>46</v>
      </c>
      <c r="D26" s="82" t="s">
        <v>44</v>
      </c>
      <c r="E26" s="64" t="s">
        <v>8</v>
      </c>
    </row>
    <row r="27" spans="1:5">
      <c r="A27" s="81">
        <v>66</v>
      </c>
      <c r="B27" s="65" t="s">
        <v>47</v>
      </c>
      <c r="C27" s="65" t="s">
        <v>48</v>
      </c>
      <c r="D27" s="82" t="s">
        <v>44</v>
      </c>
      <c r="E27" s="64" t="s">
        <v>8</v>
      </c>
    </row>
    <row r="28" spans="1:5">
      <c r="A28" s="81"/>
      <c r="B28" s="65"/>
      <c r="C28" s="65"/>
      <c r="D28" s="82"/>
      <c r="E28" s="64"/>
    </row>
    <row r="29" spans="1:5">
      <c r="A29" s="81"/>
      <c r="B29" s="65"/>
      <c r="C29" s="65"/>
      <c r="D29" s="64"/>
      <c r="E29" s="64"/>
    </row>
    <row r="30" spans="1:5">
      <c r="A30" s="81"/>
      <c r="B30" s="65"/>
      <c r="C30" s="65"/>
      <c r="D30" s="64"/>
      <c r="E30" s="64"/>
    </row>
    <row r="31" spans="1:5">
      <c r="A31" s="81"/>
      <c r="B31" s="65"/>
      <c r="C31" s="65"/>
      <c r="D31" s="64"/>
      <c r="E31" s="64"/>
    </row>
    <row r="32" spans="1:5">
      <c r="A32" s="81"/>
      <c r="B32" s="65"/>
      <c r="C32" s="65"/>
      <c r="D32" s="64"/>
      <c r="E32" s="64"/>
    </row>
    <row r="33" spans="1:5">
      <c r="A33" s="81"/>
      <c r="B33" s="65"/>
      <c r="C33" s="65"/>
      <c r="D33" s="64"/>
      <c r="E33" s="64"/>
    </row>
    <row r="34" spans="1:5">
      <c r="A34" s="81"/>
      <c r="B34" s="65"/>
      <c r="C34" s="65"/>
      <c r="D34" s="64"/>
      <c r="E34" s="64"/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7"/>
  </sheetPr>
  <dimension ref="A1:J7"/>
  <sheetViews>
    <sheetView workbookViewId="0">
      <pane ySplit="7" topLeftCell="A8" activePane="bottomLeft" state="frozen"/>
      <selection/>
      <selection pane="bottomLeft" activeCell="A6" sqref="A6:F6"/>
    </sheetView>
  </sheetViews>
  <sheetFormatPr defaultColWidth="9.08571428571429" defaultRowHeight="15" outlineLevelRow="6"/>
  <cols>
    <col min="1" max="1" width="16.8190476190476" style="51" customWidth="1"/>
    <col min="2" max="2" width="18.0857142857143" style="64" customWidth="1"/>
    <col min="3" max="3" width="67.5428571428571" style="65" customWidth="1"/>
    <col min="4" max="4" width="28.8190476190476" style="64" customWidth="1"/>
    <col min="5" max="5" width="16.8190476190476" style="64" customWidth="1"/>
    <col min="6" max="9" width="16.8190476190476" style="62" customWidth="1"/>
    <col min="10" max="16384" width="9.08571428571429" style="44"/>
  </cols>
  <sheetData>
    <row r="1" s="63" customFormat="1" ht="23.25" spans="1:9">
      <c r="A1" s="66" t="s">
        <v>49</v>
      </c>
      <c r="B1" s="67"/>
      <c r="D1" s="67"/>
      <c r="E1" s="67"/>
      <c r="F1" s="68"/>
      <c r="G1" s="68"/>
      <c r="H1" s="68"/>
      <c r="I1" s="68"/>
    </row>
    <row r="2" s="37" customFormat="1" spans="1:9">
      <c r="A2" s="69"/>
      <c r="B2" s="52"/>
      <c r="D2" s="52"/>
      <c r="E2" s="52"/>
      <c r="F2" s="53"/>
      <c r="G2" s="53"/>
      <c r="H2" s="53"/>
      <c r="I2" s="53"/>
    </row>
    <row r="3" s="37" customFormat="1" spans="1:9">
      <c r="A3" s="48" t="s">
        <v>50</v>
      </c>
      <c r="B3" s="50" t="s">
        <v>51</v>
      </c>
      <c r="C3" s="49"/>
      <c r="D3" s="52"/>
      <c r="E3" s="52"/>
      <c r="F3" s="53"/>
      <c r="G3" s="53"/>
      <c r="H3" s="53"/>
      <c r="I3" s="53"/>
    </row>
    <row r="4" s="37" customFormat="1" spans="1:9">
      <c r="A4" s="48" t="s">
        <v>52</v>
      </c>
      <c r="B4" s="50" t="s">
        <v>53</v>
      </c>
      <c r="C4" s="49"/>
      <c r="D4" s="52"/>
      <c r="E4" s="52"/>
      <c r="F4" s="53"/>
      <c r="G4" s="53"/>
      <c r="H4" s="53"/>
      <c r="I4" s="53"/>
    </row>
    <row r="5" s="37" customFormat="1" spans="1:10">
      <c r="A5" s="48" t="s">
        <v>54</v>
      </c>
      <c r="B5" s="51">
        <v>45931</v>
      </c>
      <c r="C5" s="52"/>
      <c r="D5" s="52"/>
      <c r="E5" s="52"/>
      <c r="F5" s="53"/>
      <c r="G5" s="53"/>
      <c r="H5" s="53"/>
      <c r="I5" s="74"/>
      <c r="J5" s="75"/>
    </row>
    <row r="6" s="37" customFormat="1" spans="1:9">
      <c r="A6" s="70" t="s">
        <v>55</v>
      </c>
      <c r="B6" s="71"/>
      <c r="C6" s="71"/>
      <c r="D6" s="71"/>
      <c r="E6" s="71"/>
      <c r="F6" s="71"/>
      <c r="G6" s="53"/>
      <c r="H6" s="53"/>
      <c r="I6" s="53"/>
    </row>
    <row r="7" s="38" customFormat="1" ht="45" spans="1:9">
      <c r="A7" s="54" t="s">
        <v>56</v>
      </c>
      <c r="B7" s="72" t="s">
        <v>1</v>
      </c>
      <c r="C7" s="73" t="s">
        <v>57</v>
      </c>
      <c r="D7" s="72" t="s">
        <v>58</v>
      </c>
      <c r="E7" s="72" t="s">
        <v>59</v>
      </c>
      <c r="F7" s="56" t="s">
        <v>60</v>
      </c>
      <c r="G7" s="56" t="s">
        <v>61</v>
      </c>
      <c r="H7" s="56" t="s">
        <v>62</v>
      </c>
      <c r="I7" s="56" t="s">
        <v>63</v>
      </c>
    </row>
  </sheetData>
  <autoFilter ref="A7:I7"/>
  <mergeCells count="3">
    <mergeCell ref="B3:C3"/>
    <mergeCell ref="B4:C4"/>
    <mergeCell ref="A6:F6"/>
  </mergeCells>
  <dataValidations count="1">
    <dataValidation type="list" allowBlank="1" showInputMessage="1" showErrorMessage="1" sqref="B8:B1048576">
      <formula1>endpoint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51"/>
  </sheetPr>
  <dimension ref="A1:R98"/>
  <sheetViews>
    <sheetView workbookViewId="0">
      <pane ySplit="6" topLeftCell="A79" activePane="bottomLeft" state="frozen"/>
      <selection/>
      <selection pane="bottomLeft" activeCell="B6" sqref="B6"/>
    </sheetView>
  </sheetViews>
  <sheetFormatPr defaultColWidth="10.8190476190476" defaultRowHeight="15"/>
  <cols>
    <col min="1" max="1" width="16.8190476190476" style="41" customWidth="1"/>
    <col min="2" max="3" width="16.8190476190476" style="42" customWidth="1"/>
    <col min="4" max="4" width="16.8190476190476" style="43" customWidth="1"/>
    <col min="5" max="5" width="49.4571428571429" style="43" customWidth="1"/>
    <col min="6" max="8" width="16.8190476190476" style="43" customWidth="1"/>
    <col min="9" max="9" width="16.8190476190476" style="42" customWidth="1"/>
    <col min="10" max="10" width="1.81904761904762" style="44" customWidth="1"/>
    <col min="11" max="12" width="16.8190476190476" style="42" customWidth="1"/>
    <col min="13" max="15" width="16.8190476190476" style="43" customWidth="1"/>
    <col min="16" max="16" width="16.8190476190476" style="42" customWidth="1"/>
    <col min="17" max="17" width="10.8190476190476" style="44"/>
    <col min="18" max="18" width="10.8190476190476" style="44" hidden="1" customWidth="1"/>
    <col min="19" max="16384" width="10.8190476190476" style="44"/>
  </cols>
  <sheetData>
    <row r="1" s="36" customFormat="1" ht="23.25" spans="1:16">
      <c r="A1" s="45" t="s">
        <v>64</v>
      </c>
      <c r="B1" s="46"/>
      <c r="C1" s="46"/>
      <c r="D1" s="47"/>
      <c r="E1" s="47"/>
      <c r="F1" s="47"/>
      <c r="G1" s="47"/>
      <c r="H1" s="47"/>
      <c r="I1" s="46"/>
      <c r="K1" s="46"/>
      <c r="L1" s="46"/>
      <c r="M1" s="47"/>
      <c r="N1" s="47"/>
      <c r="O1" s="47"/>
      <c r="P1" s="46"/>
    </row>
    <row r="3" spans="1:9">
      <c r="A3" s="48" t="s">
        <v>50</v>
      </c>
      <c r="B3" s="49" t="str">
        <f>Data!B3</f>
        <v>ICBC</v>
      </c>
      <c r="C3" s="49"/>
      <c r="D3" s="49"/>
      <c r="E3" s="49"/>
      <c r="F3" s="49"/>
      <c r="G3" s="49"/>
      <c r="H3" s="49"/>
      <c r="I3" s="49"/>
    </row>
    <row r="4" spans="1:9">
      <c r="A4" s="48" t="s">
        <v>52</v>
      </c>
      <c r="B4" s="50" t="s">
        <v>53</v>
      </c>
      <c r="C4" s="49"/>
      <c r="D4" s="49"/>
      <c r="E4" s="49"/>
      <c r="F4" s="49"/>
      <c r="G4" s="49"/>
      <c r="H4" s="49"/>
      <c r="I4" s="49"/>
    </row>
    <row r="5" s="37" customFormat="1" spans="1:16">
      <c r="A5" s="48" t="s">
        <v>54</v>
      </c>
      <c r="B5" s="51">
        <v>45931</v>
      </c>
      <c r="C5" s="52"/>
      <c r="D5" s="52"/>
      <c r="E5" s="52"/>
      <c r="F5" s="52"/>
      <c r="G5" s="52"/>
      <c r="H5" s="53"/>
      <c r="I5" s="53"/>
      <c r="J5" s="53"/>
      <c r="K5" s="61"/>
      <c r="L5" s="61"/>
      <c r="M5" s="53"/>
      <c r="N5" s="53"/>
      <c r="O5" s="53"/>
      <c r="P5" s="61"/>
    </row>
    <row r="6" s="38" customFormat="1" ht="30" spans="1:18">
      <c r="A6" s="54" t="s">
        <v>56</v>
      </c>
      <c r="B6" s="55" t="s">
        <v>65</v>
      </c>
      <c r="C6" s="55" t="s">
        <v>66</v>
      </c>
      <c r="D6" s="56" t="s">
        <v>67</v>
      </c>
      <c r="E6" s="56" t="s">
        <v>68</v>
      </c>
      <c r="F6" s="56" t="s">
        <v>69</v>
      </c>
      <c r="G6" s="56" t="s">
        <v>70</v>
      </c>
      <c r="H6" s="56" t="s">
        <v>71</v>
      </c>
      <c r="I6" s="55" t="s">
        <v>72</v>
      </c>
      <c r="K6" s="46"/>
      <c r="L6" s="46"/>
      <c r="M6" s="47"/>
      <c r="N6" s="47"/>
      <c r="O6" s="47"/>
      <c r="P6" s="46"/>
      <c r="R6" s="38" t="s">
        <v>73</v>
      </c>
    </row>
    <row r="7" spans="1:18">
      <c r="A7" s="51">
        <f>B5</f>
        <v>45931</v>
      </c>
      <c r="B7" s="57">
        <f>IF(C7="",NA(),1-C7)</f>
        <v>1</v>
      </c>
      <c r="C7" s="57">
        <v>0</v>
      </c>
      <c r="D7" s="62" t="e">
        <f t="shared" ref="D7" si="0">IFERROR((SUMPRODUCT(--(date=$A7),--(service="PISP"),--(used="Y"),response)/SUMPRODUCT(--(date=$A7),--(service="PISP"),--(used="Y"),volume)),NA())</f>
        <v>#N/A</v>
      </c>
      <c r="E7" s="62" t="e">
        <f t="shared" ref="E7" si="1">IFERROR((SUMPRODUCT(--(date=$A7),--(service="PISP"),--(used="Y"),response)/SUMPRODUCT(--(date=$A7),--(service="PISP"),--(used="Y"),size)),NA())</f>
        <v>#N/A</v>
      </c>
      <c r="F7" s="62" t="e">
        <f t="shared" ref="F7" si="2">IFERROR((SUMPRODUCT(--(date=$A7),--(service="AISP"),--(used="Y"),response)/SUMPRODUCT(--(date=$A7),--(service="AISP"),--(used="Y"),volume)),NA())</f>
        <v>#N/A</v>
      </c>
      <c r="G7" s="62" t="e">
        <f t="shared" ref="G7" si="3">IFERROR((SUMPRODUCT(--(date=$A7),--(service="AISP"),--(used="Y"),response)/SUMPRODUCT(--(date=$A7),--(service="AISP"),--(used="Y"),size)),NA())</f>
        <v>#N/A</v>
      </c>
      <c r="H7" s="62" t="e">
        <f t="shared" ref="H7" si="4">IFERROR((SUMPRODUCT(--(date=$A7),--(service="CoF"),--(used="Y"),response)/SUMPRODUCT(--(date=$A7),--(service="CoF"),--(used="Y"),volume)),NA())</f>
        <v>#N/A</v>
      </c>
      <c r="I7" s="57" t="e">
        <f t="shared" ref="I7" si="5">IFERROR((SUMIF(date,A7,error)/SUMIF(date,A7,volume)),NA())</f>
        <v>#N/A</v>
      </c>
      <c r="R7" s="44">
        <f>MONTH(A7)</f>
        <v>10</v>
      </c>
    </row>
    <row r="8" spans="1:18">
      <c r="A8" s="51">
        <f t="shared" ref="A8:A14" si="6">A7+1</f>
        <v>45932</v>
      </c>
      <c r="B8" s="57">
        <f t="shared" ref="B8" si="7">IF(C8="",NA(),1-C8)</f>
        <v>1</v>
      </c>
      <c r="C8" s="57">
        <v>0</v>
      </c>
      <c r="D8" s="62" t="e">
        <f t="shared" ref="D8:D39" si="8">IFERROR((SUMPRODUCT(--(date=$A8),--(service="PISP"),--(used="Y"),response)/SUMPRODUCT(--(date=$A8),--(service="PISP"),--(used="Y"),volume)),NA())</f>
        <v>#N/A</v>
      </c>
      <c r="E8" s="62" t="e">
        <f t="shared" ref="E8:E39" si="9">IFERROR((SUMPRODUCT(--(date=$A8),--(service="PISP"),--(used="Y"),response)/SUMPRODUCT(--(date=$A8),--(service="PISP"),--(used="Y"),size)),NA())</f>
        <v>#N/A</v>
      </c>
      <c r="F8" s="62" t="e">
        <f t="shared" ref="F8:F39" si="10">IFERROR((SUMPRODUCT(--(date=$A8),--(service="AISP"),--(used="Y"),response)/SUMPRODUCT(--(date=$A8),--(service="AISP"),--(used="Y"),volume)),NA())</f>
        <v>#N/A</v>
      </c>
      <c r="G8" s="62" t="e">
        <f t="shared" ref="G8:G39" si="11">IFERROR((SUMPRODUCT(--(date=$A8),--(service="AISP"),--(used="Y"),response)/SUMPRODUCT(--(date=$A8),--(service="AISP"),--(used="Y"),size)),NA())</f>
        <v>#N/A</v>
      </c>
      <c r="H8" s="62" t="e">
        <f t="shared" ref="H8:H39" si="12">IFERROR((SUMPRODUCT(--(date=$A8),--(service="CoF"),--(used="Y"),response)/SUMPRODUCT(--(date=$A8),--(service="CoF"),--(used="Y"),volume)),NA())</f>
        <v>#N/A</v>
      </c>
      <c r="I8" s="57" t="e">
        <f t="shared" ref="I8" si="13">IFERROR((SUMIF(date,A8,error)/SUMIF(date,A8,volume)),NA())</f>
        <v>#N/A</v>
      </c>
      <c r="R8" s="44">
        <f t="shared" ref="R8" si="14">MONTH(A8)</f>
        <v>10</v>
      </c>
    </row>
    <row r="9" spans="1:9">
      <c r="A9" s="51">
        <f>A8+1</f>
        <v>45933</v>
      </c>
      <c r="B9" s="57">
        <f t="shared" ref="B9:B40" si="15">IF(C9="",NA(),1-C9)</f>
        <v>1</v>
      </c>
      <c r="C9" s="57">
        <v>0</v>
      </c>
      <c r="D9" s="62" t="e">
        <f>IFERROR((SUMPRODUCT(--(date=$A9),--(service="PISP"),--(used="Y"),response)/SUMPRODUCT(--(date=$A9),--(service="PISP"),--(used="Y"),volume)),NA())</f>
        <v>#N/A</v>
      </c>
      <c r="E9" s="62" t="e">
        <f>IFERROR((SUMPRODUCT(--(date=$A9),--(service="PISP"),--(used="Y"),response)/SUMPRODUCT(--(date=$A9),--(service="PISP"),--(used="Y"),size)),NA())</f>
        <v>#N/A</v>
      </c>
      <c r="F9" s="62" t="e">
        <f>IFERROR((SUMPRODUCT(--(date=$A9),--(service="AISP"),--(used="Y"),response)/SUMPRODUCT(--(date=$A9),--(service="AISP"),--(used="Y"),volume)),NA())</f>
        <v>#N/A</v>
      </c>
      <c r="G9" s="62" t="e">
        <f>IFERROR((SUMPRODUCT(--(date=$A9),--(service="AISP"),--(used="Y"),response)/SUMPRODUCT(--(date=$A9),--(service="AISP"),--(used="Y"),size)),NA())</f>
        <v>#N/A</v>
      </c>
      <c r="H9" s="62" t="e">
        <f>IFERROR((SUMPRODUCT(--(date=$A9),--(service="CoF"),--(used="Y"),response)/SUMPRODUCT(--(date=$A9),--(service="CoF"),--(used="Y"),volume)),NA())</f>
        <v>#N/A</v>
      </c>
      <c r="I9" s="57" t="e">
        <f t="shared" ref="I9:I40" si="16">IFERROR((SUMIF(date,A9,error)/SUMIF(date,A9,volume)),NA())</f>
        <v>#N/A</v>
      </c>
    </row>
    <row r="10" spans="1:9">
      <c r="A10" s="51">
        <f>A9+1</f>
        <v>45934</v>
      </c>
      <c r="B10" s="57">
        <f>IF(C10="",NA(),1-C10)</f>
        <v>1</v>
      </c>
      <c r="C10" s="57">
        <v>0</v>
      </c>
      <c r="D10" s="62" t="e">
        <f>IFERROR((SUMPRODUCT(--(date=$A10),--(service="PISP"),--(used="Y"),response)/SUMPRODUCT(--(date=$A10),--(service="PISP"),--(used="Y"),volume)),NA())</f>
        <v>#N/A</v>
      </c>
      <c r="E10" s="62" t="e">
        <f>IFERROR((SUMPRODUCT(--(date=$A10),--(service="PISP"),--(used="Y"),response)/SUMPRODUCT(--(date=$A10),--(service="PISP"),--(used="Y"),size)),NA())</f>
        <v>#N/A</v>
      </c>
      <c r="F10" s="62" t="e">
        <f>IFERROR((SUMPRODUCT(--(date=$A10),--(service="AISP"),--(used="Y"),response)/SUMPRODUCT(--(date=$A10),--(service="AISP"),--(used="Y"),volume)),NA())</f>
        <v>#N/A</v>
      </c>
      <c r="G10" s="62" t="e">
        <f>IFERROR((SUMPRODUCT(--(date=$A10),--(service="AISP"),--(used="Y"),response)/SUMPRODUCT(--(date=$A10),--(service="AISP"),--(used="Y"),size)),NA())</f>
        <v>#N/A</v>
      </c>
      <c r="H10" s="62" t="e">
        <f>IFERROR((SUMPRODUCT(--(date=$A10),--(service="CoF"),--(used="Y"),response)/SUMPRODUCT(--(date=$A10),--(service="CoF"),--(used="Y"),volume)),NA())</f>
        <v>#N/A</v>
      </c>
      <c r="I10" s="57" t="e">
        <f>IFERROR((SUMIF(date,A10,error)/SUMIF(date,A10,volume)),NA())</f>
        <v>#N/A</v>
      </c>
    </row>
    <row r="11" spans="1:16">
      <c r="A11" s="51">
        <f>A10+1</f>
        <v>45935</v>
      </c>
      <c r="B11" s="57">
        <f>IF(C11="",NA(),1-C11)</f>
        <v>1</v>
      </c>
      <c r="C11" s="57">
        <v>0</v>
      </c>
      <c r="D11" s="62" t="e">
        <f>IFERROR((SUMPRODUCT(--(date=$A11),--(service="PISP"),--(used="Y"),response)/SUMPRODUCT(--(date=$A11),--(service="PISP"),--(used="Y"),volume)),NA())</f>
        <v>#N/A</v>
      </c>
      <c r="E11" s="62" t="e">
        <f>IFERROR((SUMPRODUCT(--(date=$A11),--(service="PISP"),--(used="Y"),response)/SUMPRODUCT(--(date=$A11),--(service="PISP"),--(used="Y"),size)),NA())</f>
        <v>#N/A</v>
      </c>
      <c r="F11" s="62" t="e">
        <f>IFERROR((SUMPRODUCT(--(date=$A11),--(service="AISP"),--(used="Y"),response)/SUMPRODUCT(--(date=$A11),--(service="AISP"),--(used="Y"),volume)),NA())</f>
        <v>#N/A</v>
      </c>
      <c r="G11" s="62" t="e">
        <f>IFERROR((SUMPRODUCT(--(date=$A11),--(service="AISP"),--(used="Y"),response)/SUMPRODUCT(--(date=$A11),--(service="AISP"),--(used="Y"),size)),NA())</f>
        <v>#N/A</v>
      </c>
      <c r="H11" s="62" t="e">
        <f>IFERROR((SUMPRODUCT(--(date=$A11),--(service="CoF"),--(used="Y"),response)/SUMPRODUCT(--(date=$A11),--(service="CoF"),--(used="Y"),volume)),NA())</f>
        <v>#N/A</v>
      </c>
      <c r="I11" s="57" t="e">
        <f>IFERROR((SUMIF(date,A11,error)/SUMIF(date,A11,volume)),NA())</f>
        <v>#N/A</v>
      </c>
      <c r="K11" s="61"/>
      <c r="L11" s="61"/>
      <c r="M11" s="53"/>
      <c r="N11" s="53"/>
      <c r="O11" s="53"/>
      <c r="P11" s="61"/>
    </row>
    <row r="12" spans="1:9">
      <c r="A12" s="51">
        <f>A11+1</f>
        <v>45936</v>
      </c>
      <c r="B12" s="57">
        <f>IF(C12="",NA(),1-C12)</f>
        <v>1</v>
      </c>
      <c r="C12" s="57">
        <v>0</v>
      </c>
      <c r="D12" s="62" t="e">
        <f>IFERROR((SUMPRODUCT(--(date=$A12),--(service="PISP"),--(used="Y"),response)/SUMPRODUCT(--(date=$A12),--(service="PISP"),--(used="Y"),volume)),NA())</f>
        <v>#N/A</v>
      </c>
      <c r="E12" s="62" t="e">
        <f>IFERROR((SUMPRODUCT(--(date=$A12),--(service="PISP"),--(used="Y"),response)/SUMPRODUCT(--(date=$A12),--(service="PISP"),--(used="Y"),size)),NA())</f>
        <v>#N/A</v>
      </c>
      <c r="F12" s="62" t="e">
        <f>IFERROR((SUMPRODUCT(--(date=$A12),--(service="AISP"),--(used="Y"),response)/SUMPRODUCT(--(date=$A12),--(service="AISP"),--(used="Y"),volume)),NA())</f>
        <v>#N/A</v>
      </c>
      <c r="G12" s="62" t="e">
        <f>IFERROR((SUMPRODUCT(--(date=$A12),--(service="AISP"),--(used="Y"),response)/SUMPRODUCT(--(date=$A12),--(service="AISP"),--(used="Y"),size)),NA())</f>
        <v>#N/A</v>
      </c>
      <c r="H12" s="62" t="e">
        <f>IFERROR((SUMPRODUCT(--(date=$A12),--(service="CoF"),--(used="Y"),response)/SUMPRODUCT(--(date=$A12),--(service="CoF"),--(used="Y"),volume)),NA())</f>
        <v>#N/A</v>
      </c>
      <c r="I12" s="57" t="e">
        <f>IFERROR((SUMIF(date,A12,error)/SUMIF(date,A12,volume)),NA())</f>
        <v>#N/A</v>
      </c>
    </row>
    <row r="13" spans="1:9">
      <c r="A13" s="51">
        <f>A12+1</f>
        <v>45937</v>
      </c>
      <c r="B13" s="57">
        <f>IF(C13="",NA(),1-C13)</f>
        <v>1</v>
      </c>
      <c r="C13" s="57">
        <v>0</v>
      </c>
      <c r="D13" s="62" t="e">
        <f>IFERROR((SUMPRODUCT(--(date=$A13),--(service="PISP"),--(used="Y"),response)/SUMPRODUCT(--(date=$A13),--(service="PISP"),--(used="Y"),volume)),NA())</f>
        <v>#N/A</v>
      </c>
      <c r="E13" s="62" t="e">
        <f>IFERROR((SUMPRODUCT(--(date=$A13),--(service="PISP"),--(used="Y"),response)/SUMPRODUCT(--(date=$A13),--(service="PISP"),--(used="Y"),size)),NA())</f>
        <v>#N/A</v>
      </c>
      <c r="F13" s="62" t="e">
        <f>IFERROR((SUMPRODUCT(--(date=$A13),--(service="AISP"),--(used="Y"),response)/SUMPRODUCT(--(date=$A13),--(service="AISP"),--(used="Y"),volume)),NA())</f>
        <v>#N/A</v>
      </c>
      <c r="G13" s="62" t="e">
        <f>IFERROR((SUMPRODUCT(--(date=$A13),--(service="AISP"),--(used="Y"),response)/SUMPRODUCT(--(date=$A13),--(service="AISP"),--(used="Y"),size)),NA())</f>
        <v>#N/A</v>
      </c>
      <c r="H13" s="62" t="e">
        <f>IFERROR((SUMPRODUCT(--(date=$A13),--(service="CoF"),--(used="Y"),response)/SUMPRODUCT(--(date=$A13),--(service="CoF"),--(used="Y"),volume)),NA())</f>
        <v>#N/A</v>
      </c>
      <c r="I13" s="57" t="e">
        <f>IFERROR((SUMIF(date,A13,error)/SUMIF(date,A13,volume)),NA())</f>
        <v>#N/A</v>
      </c>
    </row>
    <row r="14" spans="1:9">
      <c r="A14" s="51">
        <f>A13+1</f>
        <v>45938</v>
      </c>
      <c r="B14" s="57">
        <f>IF(C14="",NA(),1-C14)</f>
        <v>1</v>
      </c>
      <c r="C14" s="57">
        <v>0</v>
      </c>
      <c r="D14" s="62" t="e">
        <f>IFERROR((SUMPRODUCT(--(date=$A14),--(service="PISP"),--(used="Y"),response)/SUMPRODUCT(--(date=$A14),--(service="PISP"),--(used="Y"),volume)),NA())</f>
        <v>#N/A</v>
      </c>
      <c r="E14" s="62" t="e">
        <f>IFERROR((SUMPRODUCT(--(date=$A14),--(service="PISP"),--(used="Y"),response)/SUMPRODUCT(--(date=$A14),--(service="PISP"),--(used="Y"),size)),NA())</f>
        <v>#N/A</v>
      </c>
      <c r="F14" s="62" t="e">
        <f>IFERROR((SUMPRODUCT(--(date=$A14),--(service="AISP"),--(used="Y"),response)/SUMPRODUCT(--(date=$A14),--(service="AISP"),--(used="Y"),volume)),NA())</f>
        <v>#N/A</v>
      </c>
      <c r="G14" s="62" t="e">
        <f>IFERROR((SUMPRODUCT(--(date=$A14),--(service="AISP"),--(used="Y"),response)/SUMPRODUCT(--(date=$A14),--(service="AISP"),--(used="Y"),size)),NA())</f>
        <v>#N/A</v>
      </c>
      <c r="H14" s="62" t="e">
        <f>IFERROR((SUMPRODUCT(--(date=$A14),--(service="CoF"),--(used="Y"),response)/SUMPRODUCT(--(date=$A14),--(service="CoF"),--(used="Y"),volume)),NA())</f>
        <v>#N/A</v>
      </c>
      <c r="I14" s="57" t="e">
        <f>IFERROR((SUMIF(date,A14,error)/SUMIF(date,A14,volume)),NA())</f>
        <v>#N/A</v>
      </c>
    </row>
    <row r="15" spans="1:16">
      <c r="A15" s="51">
        <f t="shared" ref="A15:A18" si="17">A14+1</f>
        <v>45939</v>
      </c>
      <c r="B15" s="57">
        <f>IF(C15="",NA(),1-C15)</f>
        <v>1</v>
      </c>
      <c r="C15" s="57">
        <v>0</v>
      </c>
      <c r="D15" s="62" t="e">
        <f>IFERROR((SUMPRODUCT(--(date=$A15),--(service="PISP"),--(used="Y"),response)/SUMPRODUCT(--(date=$A15),--(service="PISP"),--(used="Y"),volume)),NA())</f>
        <v>#N/A</v>
      </c>
      <c r="E15" s="62" t="e">
        <f>IFERROR((SUMPRODUCT(--(date=$A15),--(service="PISP"),--(used="Y"),response)/SUMPRODUCT(--(date=$A15),--(service="PISP"),--(used="Y"),size)),NA())</f>
        <v>#N/A</v>
      </c>
      <c r="F15" s="62" t="e">
        <f>IFERROR((SUMPRODUCT(--(date=$A15),--(service="AISP"),--(used="Y"),response)/SUMPRODUCT(--(date=$A15),--(service="AISP"),--(used="Y"),volume)),NA())</f>
        <v>#N/A</v>
      </c>
      <c r="G15" s="62" t="e">
        <f>IFERROR((SUMPRODUCT(--(date=$A15),--(service="AISP"),--(used="Y"),response)/SUMPRODUCT(--(date=$A15),--(service="AISP"),--(used="Y"),size)),NA())</f>
        <v>#N/A</v>
      </c>
      <c r="H15" s="62" t="e">
        <f>IFERROR((SUMPRODUCT(--(date=$A15),--(service="CoF"),--(used="Y"),response)/SUMPRODUCT(--(date=$A15),--(service="CoF"),--(used="Y"),volume)),NA())</f>
        <v>#N/A</v>
      </c>
      <c r="I15" s="57" t="e">
        <f>IFERROR((SUMIF(date,A15,error)/SUMIF(date,A15,volume)),NA())</f>
        <v>#N/A</v>
      </c>
      <c r="K15" s="61"/>
      <c r="L15" s="61"/>
      <c r="M15" s="53"/>
      <c r="N15" s="53"/>
      <c r="O15" s="53"/>
      <c r="P15" s="61"/>
    </row>
    <row r="16" spans="1:9">
      <c r="A16" s="51">
        <f>A15+1</f>
        <v>45940</v>
      </c>
      <c r="B16" s="57">
        <f>IF(C16="",NA(),1-C16)</f>
        <v>1</v>
      </c>
      <c r="C16" s="57">
        <v>0</v>
      </c>
      <c r="D16" s="62" t="e">
        <f>IFERROR((SUMPRODUCT(--(date=$A16),--(service="PISP"),--(used="Y"),response)/SUMPRODUCT(--(date=$A16),--(service="PISP"),--(used="Y"),volume)),NA())</f>
        <v>#N/A</v>
      </c>
      <c r="E16" s="62" t="e">
        <f>IFERROR((SUMPRODUCT(--(date=$A16),--(service="PISP"),--(used="Y"),response)/SUMPRODUCT(--(date=$A16),--(service="PISP"),--(used="Y"),size)),NA())</f>
        <v>#N/A</v>
      </c>
      <c r="F16" s="62" t="e">
        <f>IFERROR((SUMPRODUCT(--(date=$A16),--(service="AISP"),--(used="Y"),response)/SUMPRODUCT(--(date=$A16),--(service="AISP"),--(used="Y"),volume)),NA())</f>
        <v>#N/A</v>
      </c>
      <c r="G16" s="62" t="e">
        <f>IFERROR((SUMPRODUCT(--(date=$A16),--(service="AISP"),--(used="Y"),response)/SUMPRODUCT(--(date=$A16),--(service="AISP"),--(used="Y"),size)),NA())</f>
        <v>#N/A</v>
      </c>
      <c r="H16" s="62" t="e">
        <f>IFERROR((SUMPRODUCT(--(date=$A16),--(service="CoF"),--(used="Y"),response)/SUMPRODUCT(--(date=$A16),--(service="CoF"),--(used="Y"),volume)),NA())</f>
        <v>#N/A</v>
      </c>
      <c r="I16" s="57" t="e">
        <f>IFERROR((SUMIF(date,A16,error)/SUMIF(date,A16,volume)),NA())</f>
        <v>#N/A</v>
      </c>
    </row>
    <row r="17" spans="1:9">
      <c r="A17" s="51">
        <f>A16+1</f>
        <v>45941</v>
      </c>
      <c r="B17" s="57">
        <f>IF(C17="",NA(),1-C17)</f>
        <v>1</v>
      </c>
      <c r="C17" s="57">
        <v>0</v>
      </c>
      <c r="D17" s="62" t="e">
        <f>IFERROR((SUMPRODUCT(--(date=$A17),--(service="PISP"),--(used="Y"),response)/SUMPRODUCT(--(date=$A17),--(service="PISP"),--(used="Y"),volume)),NA())</f>
        <v>#N/A</v>
      </c>
      <c r="E17" s="62" t="e">
        <f>IFERROR((SUMPRODUCT(--(date=$A17),--(service="PISP"),--(used="Y"),response)/SUMPRODUCT(--(date=$A17),--(service="PISP"),--(used="Y"),size)),NA())</f>
        <v>#N/A</v>
      </c>
      <c r="F17" s="62" t="e">
        <f>IFERROR((SUMPRODUCT(--(date=$A17),--(service="AISP"),--(used="Y"),response)/SUMPRODUCT(--(date=$A17),--(service="AISP"),--(used="Y"),volume)),NA())</f>
        <v>#N/A</v>
      </c>
      <c r="G17" s="62" t="e">
        <f>IFERROR((SUMPRODUCT(--(date=$A17),--(service="AISP"),--(used="Y"),response)/SUMPRODUCT(--(date=$A17),--(service="AISP"),--(used="Y"),size)),NA())</f>
        <v>#N/A</v>
      </c>
      <c r="H17" s="62" t="e">
        <f>IFERROR((SUMPRODUCT(--(date=$A17),--(service="CoF"),--(used="Y"),response)/SUMPRODUCT(--(date=$A17),--(service="CoF"),--(used="Y"),volume)),NA())</f>
        <v>#N/A</v>
      </c>
      <c r="I17" s="57" t="e">
        <f>IFERROR((SUMIF(date,A17,error)/SUMIF(date,A17,volume)),NA())</f>
        <v>#N/A</v>
      </c>
    </row>
    <row r="18" spans="1:9">
      <c r="A18" s="51">
        <f>A17+1</f>
        <v>45942</v>
      </c>
      <c r="B18" s="57">
        <f>IF(C18="",NA(),1-C18)</f>
        <v>1</v>
      </c>
      <c r="C18" s="57">
        <v>0</v>
      </c>
      <c r="D18" s="62" t="e">
        <f>IFERROR((SUMPRODUCT(--(date=$A18),--(service="PISP"),--(used="Y"),response)/SUMPRODUCT(--(date=$A18),--(service="PISP"),--(used="Y"),volume)),NA())</f>
        <v>#N/A</v>
      </c>
      <c r="E18" s="62" t="e">
        <f>IFERROR((SUMPRODUCT(--(date=$A18),--(service="PISP"),--(used="Y"),response)/SUMPRODUCT(--(date=$A18),--(service="PISP"),--(used="Y"),size)),NA())</f>
        <v>#N/A</v>
      </c>
      <c r="F18" s="62" t="e">
        <f>IFERROR((SUMPRODUCT(--(date=$A18),--(service="AISP"),--(used="Y"),response)/SUMPRODUCT(--(date=$A18),--(service="AISP"),--(used="Y"),volume)),NA())</f>
        <v>#N/A</v>
      </c>
      <c r="G18" s="62" t="e">
        <f>IFERROR((SUMPRODUCT(--(date=$A18),--(service="AISP"),--(used="Y"),response)/SUMPRODUCT(--(date=$A18),--(service="AISP"),--(used="Y"),size)),NA())</f>
        <v>#N/A</v>
      </c>
      <c r="H18" s="62" t="e">
        <f>IFERROR((SUMPRODUCT(--(date=$A18),--(service="CoF"),--(used="Y"),response)/SUMPRODUCT(--(date=$A18),--(service="CoF"),--(used="Y"),volume)),NA())</f>
        <v>#N/A</v>
      </c>
      <c r="I18" s="57" t="e">
        <f>IFERROR((SUMIF(date,A18,error)/SUMIF(date,A18,volume)),NA())</f>
        <v>#N/A</v>
      </c>
    </row>
    <row r="19" spans="1:9">
      <c r="A19" s="51">
        <f t="shared" ref="A19:A71" si="18">A18+1</f>
        <v>45943</v>
      </c>
      <c r="B19" s="57">
        <f>IF(C19="",NA(),1-C19)</f>
        <v>1</v>
      </c>
      <c r="C19" s="57">
        <v>0</v>
      </c>
      <c r="D19" s="62" t="e">
        <f>IFERROR((SUMPRODUCT(--(date=$A19),--(service="PISP"),--(used="Y"),response)/SUMPRODUCT(--(date=$A19),--(service="PISP"),--(used="Y"),volume)),NA())</f>
        <v>#N/A</v>
      </c>
      <c r="E19" s="62" t="e">
        <f>IFERROR((SUMPRODUCT(--(date=$A19),--(service="PISP"),--(used="Y"),response)/SUMPRODUCT(--(date=$A19),--(service="PISP"),--(used="Y"),size)),NA())</f>
        <v>#N/A</v>
      </c>
      <c r="F19" s="62" t="e">
        <f>IFERROR((SUMPRODUCT(--(date=$A19),--(service="AISP"),--(used="Y"),response)/SUMPRODUCT(--(date=$A19),--(service="AISP"),--(used="Y"),volume)),NA())</f>
        <v>#N/A</v>
      </c>
      <c r="G19" s="62" t="e">
        <f>IFERROR((SUMPRODUCT(--(date=$A19),--(service="AISP"),--(used="Y"),response)/SUMPRODUCT(--(date=$A19),--(service="AISP"),--(used="Y"),size)),NA())</f>
        <v>#N/A</v>
      </c>
      <c r="H19" s="62" t="e">
        <f>IFERROR((SUMPRODUCT(--(date=$A19),--(service="CoF"),--(used="Y"),response)/SUMPRODUCT(--(date=$A19),--(service="CoF"),--(used="Y"),volume)),NA())</f>
        <v>#N/A</v>
      </c>
      <c r="I19" s="57" t="e">
        <f>IFERROR((SUMIF(date,A19,error)/SUMIF(date,A19,volume)),NA())</f>
        <v>#N/A</v>
      </c>
    </row>
    <row r="20" spans="1:9">
      <c r="A20" s="51">
        <f>A19+1</f>
        <v>45944</v>
      </c>
      <c r="B20" s="57">
        <f>IF(C20="",NA(),1-C20)</f>
        <v>1</v>
      </c>
      <c r="C20" s="57">
        <v>0</v>
      </c>
      <c r="D20" s="62" t="e">
        <f>IFERROR((SUMPRODUCT(--(date=$A20),--(service="PISP"),--(used="Y"),response)/SUMPRODUCT(--(date=$A20),--(service="PISP"),--(used="Y"),volume)),NA())</f>
        <v>#N/A</v>
      </c>
      <c r="E20" s="62" t="e">
        <f>IFERROR((SUMPRODUCT(--(date=$A20),--(service="PISP"),--(used="Y"),response)/SUMPRODUCT(--(date=$A20),--(service="PISP"),--(used="Y"),size)),NA())</f>
        <v>#N/A</v>
      </c>
      <c r="F20" s="62" t="e">
        <f>IFERROR((SUMPRODUCT(--(date=$A20),--(service="AISP"),--(used="Y"),response)/SUMPRODUCT(--(date=$A20),--(service="AISP"),--(used="Y"),volume)),NA())</f>
        <v>#N/A</v>
      </c>
      <c r="G20" s="62" t="e">
        <f>IFERROR((SUMPRODUCT(--(date=$A20),--(service="AISP"),--(used="Y"),response)/SUMPRODUCT(--(date=$A20),--(service="AISP"),--(used="Y"),size)),NA())</f>
        <v>#N/A</v>
      </c>
      <c r="H20" s="62" t="e">
        <f>IFERROR((SUMPRODUCT(--(date=$A20),--(service="CoF"),--(used="Y"),response)/SUMPRODUCT(--(date=$A20),--(service="CoF"),--(used="Y"),volume)),NA())</f>
        <v>#N/A</v>
      </c>
      <c r="I20" s="57" t="e">
        <f>IFERROR((SUMIF(date,A20,error)/SUMIF(date,A20,volume)),NA())</f>
        <v>#N/A</v>
      </c>
    </row>
    <row r="21" spans="1:9">
      <c r="A21" s="51">
        <f>A20+1</f>
        <v>45945</v>
      </c>
      <c r="B21" s="57">
        <f>IF(C21="",NA(),1-C21)</f>
        <v>1</v>
      </c>
      <c r="C21" s="57">
        <v>0</v>
      </c>
      <c r="D21" s="62" t="e">
        <f>IFERROR((SUMPRODUCT(--(date=$A21),--(service="PISP"),--(used="Y"),response)/SUMPRODUCT(--(date=$A21),--(service="PISP"),--(used="Y"),volume)),NA())</f>
        <v>#N/A</v>
      </c>
      <c r="E21" s="62" t="e">
        <f>IFERROR((SUMPRODUCT(--(date=$A21),--(service="PISP"),--(used="Y"),response)/SUMPRODUCT(--(date=$A21),--(service="PISP"),--(used="Y"),size)),NA())</f>
        <v>#N/A</v>
      </c>
      <c r="F21" s="62" t="e">
        <f>IFERROR((SUMPRODUCT(--(date=$A21),--(service="AISP"),--(used="Y"),response)/SUMPRODUCT(--(date=$A21),--(service="AISP"),--(used="Y"),volume)),NA())</f>
        <v>#N/A</v>
      </c>
      <c r="G21" s="62" t="e">
        <f>IFERROR((SUMPRODUCT(--(date=$A21),--(service="AISP"),--(used="Y"),response)/SUMPRODUCT(--(date=$A21),--(service="AISP"),--(used="Y"),size)),NA())</f>
        <v>#N/A</v>
      </c>
      <c r="H21" s="62" t="e">
        <f>IFERROR((SUMPRODUCT(--(date=$A21),--(service="CoF"),--(used="Y"),response)/SUMPRODUCT(--(date=$A21),--(service="CoF"),--(used="Y"),volume)),NA())</f>
        <v>#N/A</v>
      </c>
      <c r="I21" s="57" t="e">
        <f>IFERROR((SUMIF(date,A21,error)/SUMIF(date,A21,volume)),NA())</f>
        <v>#N/A</v>
      </c>
    </row>
    <row r="22" spans="1:9">
      <c r="A22" s="51">
        <f>A21+1</f>
        <v>45946</v>
      </c>
      <c r="B22" s="57">
        <f>IF(C22="",NA(),1-C22)</f>
        <v>1</v>
      </c>
      <c r="C22" s="57">
        <v>0</v>
      </c>
      <c r="D22" s="62" t="e">
        <f>IFERROR((SUMPRODUCT(--(date=$A22),--(service="PISP"),--(used="Y"),response)/SUMPRODUCT(--(date=$A22),--(service="PISP"),--(used="Y"),volume)),NA())</f>
        <v>#N/A</v>
      </c>
      <c r="E22" s="62" t="e">
        <f>IFERROR((SUMPRODUCT(--(date=$A22),--(service="PISP"),--(used="Y"),response)/SUMPRODUCT(--(date=$A22),--(service="PISP"),--(used="Y"),size)),NA())</f>
        <v>#N/A</v>
      </c>
      <c r="F22" s="62" t="e">
        <f>IFERROR((SUMPRODUCT(--(date=$A22),--(service="AISP"),--(used="Y"),response)/SUMPRODUCT(--(date=$A22),--(service="AISP"),--(used="Y"),volume)),NA())</f>
        <v>#N/A</v>
      </c>
      <c r="G22" s="62" t="e">
        <f>IFERROR((SUMPRODUCT(--(date=$A22),--(service="AISP"),--(used="Y"),response)/SUMPRODUCT(--(date=$A22),--(service="AISP"),--(used="Y"),size)),NA())</f>
        <v>#N/A</v>
      </c>
      <c r="H22" s="62" t="e">
        <f>IFERROR((SUMPRODUCT(--(date=$A22),--(service="CoF"),--(used="Y"),response)/SUMPRODUCT(--(date=$A22),--(service="CoF"),--(used="Y"),volume)),NA())</f>
        <v>#N/A</v>
      </c>
      <c r="I22" s="57" t="e">
        <f>IFERROR((SUMIF(date,A22,error)/SUMIF(date,A22,volume)),NA())</f>
        <v>#N/A</v>
      </c>
    </row>
    <row r="23" spans="1:9">
      <c r="A23" s="51">
        <f>A22+1</f>
        <v>45947</v>
      </c>
      <c r="B23" s="57">
        <f>IF(C23="",NA(),1-C23)</f>
        <v>1</v>
      </c>
      <c r="C23" s="57">
        <v>0</v>
      </c>
      <c r="D23" s="62" t="e">
        <f>IFERROR((SUMPRODUCT(--(date=$A23),--(service="PISP"),--(used="Y"),response)/SUMPRODUCT(--(date=$A23),--(service="PISP"),--(used="Y"),volume)),NA())</f>
        <v>#N/A</v>
      </c>
      <c r="E23" s="62" t="e">
        <f>IFERROR((SUMPRODUCT(--(date=$A23),--(service="PISP"),--(used="Y"),response)/SUMPRODUCT(--(date=$A23),--(service="PISP"),--(used="Y"),size)),NA())</f>
        <v>#N/A</v>
      </c>
      <c r="F23" s="62" t="e">
        <f>IFERROR((SUMPRODUCT(--(date=$A23),--(service="AISP"),--(used="Y"),response)/SUMPRODUCT(--(date=$A23),--(service="AISP"),--(used="Y"),volume)),NA())</f>
        <v>#N/A</v>
      </c>
      <c r="G23" s="62" t="e">
        <f>IFERROR((SUMPRODUCT(--(date=$A23),--(service="AISP"),--(used="Y"),response)/SUMPRODUCT(--(date=$A23),--(service="AISP"),--(used="Y"),size)),NA())</f>
        <v>#N/A</v>
      </c>
      <c r="H23" s="62" t="e">
        <f>IFERROR((SUMPRODUCT(--(date=$A23),--(service="CoF"),--(used="Y"),response)/SUMPRODUCT(--(date=$A23),--(service="CoF"),--(used="Y"),volume)),NA())</f>
        <v>#N/A</v>
      </c>
      <c r="I23" s="57" t="e">
        <f>IFERROR((SUMIF(date,A23,error)/SUMIF(date,A23,volume)),NA())</f>
        <v>#N/A</v>
      </c>
    </row>
    <row r="24" spans="1:9">
      <c r="A24" s="51">
        <f>A23+1</f>
        <v>45948</v>
      </c>
      <c r="B24" s="57">
        <f>IF(C24="",NA(),1-C24)</f>
        <v>1</v>
      </c>
      <c r="C24" s="57">
        <v>0</v>
      </c>
      <c r="D24" s="62" t="e">
        <f>IFERROR((SUMPRODUCT(--(date=$A24),--(service="PISP"),--(used="Y"),response)/SUMPRODUCT(--(date=$A24),--(service="PISP"),--(used="Y"),volume)),NA())</f>
        <v>#N/A</v>
      </c>
      <c r="E24" s="62" t="e">
        <f>IFERROR((SUMPRODUCT(--(date=$A24),--(service="PISP"),--(used="Y"),response)/SUMPRODUCT(--(date=$A24),--(service="PISP"),--(used="Y"),size)),NA())</f>
        <v>#N/A</v>
      </c>
      <c r="F24" s="62" t="e">
        <f>IFERROR((SUMPRODUCT(--(date=$A24),--(service="AISP"),--(used="Y"),response)/SUMPRODUCT(--(date=$A24),--(service="AISP"),--(used="Y"),volume)),NA())</f>
        <v>#N/A</v>
      </c>
      <c r="G24" s="62" t="e">
        <f>IFERROR((SUMPRODUCT(--(date=$A24),--(service="AISP"),--(used="Y"),response)/SUMPRODUCT(--(date=$A24),--(service="AISP"),--(used="Y"),size)),NA())</f>
        <v>#N/A</v>
      </c>
      <c r="H24" s="62" t="e">
        <f>IFERROR((SUMPRODUCT(--(date=$A24),--(service="CoF"),--(used="Y"),response)/SUMPRODUCT(--(date=$A24),--(service="CoF"),--(used="Y"),volume)),NA())</f>
        <v>#N/A</v>
      </c>
      <c r="I24" s="57" t="e">
        <f>IFERROR((SUMIF(date,A24,error)/SUMIF(date,A24,volume)),NA())</f>
        <v>#N/A</v>
      </c>
    </row>
    <row r="25" spans="1:9">
      <c r="A25" s="51">
        <f>A24+1</f>
        <v>45949</v>
      </c>
      <c r="B25" s="57">
        <f>IF(C25="",NA(),1-C25)</f>
        <v>1</v>
      </c>
      <c r="C25" s="57">
        <v>0</v>
      </c>
      <c r="D25" s="62" t="e">
        <f>IFERROR((SUMPRODUCT(--(date=$A25),--(service="PISP"),--(used="Y"),response)/SUMPRODUCT(--(date=$A25),--(service="PISP"),--(used="Y"),volume)),NA())</f>
        <v>#N/A</v>
      </c>
      <c r="E25" s="62" t="e">
        <f>IFERROR((SUMPRODUCT(--(date=$A25),--(service="PISP"),--(used="Y"),response)/SUMPRODUCT(--(date=$A25),--(service="PISP"),--(used="Y"),size)),NA())</f>
        <v>#N/A</v>
      </c>
      <c r="F25" s="62" t="e">
        <f>IFERROR((SUMPRODUCT(--(date=$A25),--(service="AISP"),--(used="Y"),response)/SUMPRODUCT(--(date=$A25),--(service="AISP"),--(used="Y"),volume)),NA())</f>
        <v>#N/A</v>
      </c>
      <c r="G25" s="62" t="e">
        <f>IFERROR((SUMPRODUCT(--(date=$A25),--(service="AISP"),--(used="Y"),response)/SUMPRODUCT(--(date=$A25),--(service="AISP"),--(used="Y"),size)),NA())</f>
        <v>#N/A</v>
      </c>
      <c r="H25" s="62" t="e">
        <f>IFERROR((SUMPRODUCT(--(date=$A25),--(service="CoF"),--(used="Y"),response)/SUMPRODUCT(--(date=$A25),--(service="CoF"),--(used="Y"),volume)),NA())</f>
        <v>#N/A</v>
      </c>
      <c r="I25" s="57" t="e">
        <f>IFERROR((SUMIF(date,A25,error)/SUMIF(date,A25,volume)),NA())</f>
        <v>#N/A</v>
      </c>
    </row>
    <row r="26" spans="1:9">
      <c r="A26" s="51">
        <f>A25+1</f>
        <v>45950</v>
      </c>
      <c r="B26" s="57">
        <f>IF(C26="",NA(),1-C26)</f>
        <v>1</v>
      </c>
      <c r="C26" s="57">
        <v>0</v>
      </c>
      <c r="D26" s="62" t="e">
        <f>IFERROR((SUMPRODUCT(--(date=$A26),--(service="PISP"),--(used="Y"),response)/SUMPRODUCT(--(date=$A26),--(service="PISP"),--(used="Y"),volume)),NA())</f>
        <v>#N/A</v>
      </c>
      <c r="E26" s="62" t="e">
        <f>IFERROR((SUMPRODUCT(--(date=$A26),--(service="PISP"),--(used="Y"),response)/SUMPRODUCT(--(date=$A26),--(service="PISP"),--(used="Y"),size)),NA())</f>
        <v>#N/A</v>
      </c>
      <c r="F26" s="62" t="e">
        <f>IFERROR((SUMPRODUCT(--(date=$A26),--(service="AISP"),--(used="Y"),response)/SUMPRODUCT(--(date=$A26),--(service="AISP"),--(used="Y"),volume)),NA())</f>
        <v>#N/A</v>
      </c>
      <c r="G26" s="62" t="e">
        <f>IFERROR((SUMPRODUCT(--(date=$A26),--(service="AISP"),--(used="Y"),response)/SUMPRODUCT(--(date=$A26),--(service="AISP"),--(used="Y"),size)),NA())</f>
        <v>#N/A</v>
      </c>
      <c r="H26" s="62" t="e">
        <f>IFERROR((SUMPRODUCT(--(date=$A26),--(service="CoF"),--(used="Y"),response)/SUMPRODUCT(--(date=$A26),--(service="CoF"),--(used="Y"),volume)),NA())</f>
        <v>#N/A</v>
      </c>
      <c r="I26" s="57" t="e">
        <f>IFERROR((SUMIF(date,A26,error)/SUMIF(date,A26,volume)),NA())</f>
        <v>#N/A</v>
      </c>
    </row>
    <row r="27" spans="1:9">
      <c r="A27" s="51">
        <f>A26+1</f>
        <v>45951</v>
      </c>
      <c r="B27" s="57">
        <f>IF(C27="",NA(),1-C27)</f>
        <v>1</v>
      </c>
      <c r="C27" s="57">
        <v>0</v>
      </c>
      <c r="D27" s="62" t="e">
        <f>IFERROR((SUMPRODUCT(--(date=$A27),--(service="PISP"),--(used="Y"),response)/SUMPRODUCT(--(date=$A27),--(service="PISP"),--(used="Y"),volume)),NA())</f>
        <v>#N/A</v>
      </c>
      <c r="E27" s="62" t="e">
        <f>IFERROR((SUMPRODUCT(--(date=$A27),--(service="PISP"),--(used="Y"),response)/SUMPRODUCT(--(date=$A27),--(service="PISP"),--(used="Y"),size)),NA())</f>
        <v>#N/A</v>
      </c>
      <c r="F27" s="62" t="e">
        <f>IFERROR((SUMPRODUCT(--(date=$A27),--(service="AISP"),--(used="Y"),response)/SUMPRODUCT(--(date=$A27),--(service="AISP"),--(used="Y"),volume)),NA())</f>
        <v>#N/A</v>
      </c>
      <c r="G27" s="62" t="e">
        <f>IFERROR((SUMPRODUCT(--(date=$A27),--(service="AISP"),--(used="Y"),response)/SUMPRODUCT(--(date=$A27),--(service="AISP"),--(used="Y"),size)),NA())</f>
        <v>#N/A</v>
      </c>
      <c r="H27" s="62" t="e">
        <f>IFERROR((SUMPRODUCT(--(date=$A27),--(service="CoF"),--(used="Y"),response)/SUMPRODUCT(--(date=$A27),--(service="CoF"),--(used="Y"),volume)),NA())</f>
        <v>#N/A</v>
      </c>
      <c r="I27" s="57" t="e">
        <f>IFERROR((SUMIF(date,A27,error)/SUMIF(date,A27,volume)),NA())</f>
        <v>#N/A</v>
      </c>
    </row>
    <row r="28" spans="1:9">
      <c r="A28" s="51">
        <f>A27+1</f>
        <v>45952</v>
      </c>
      <c r="B28" s="57">
        <f>IF(C28="",NA(),1-C28)</f>
        <v>1</v>
      </c>
      <c r="C28" s="57">
        <v>0</v>
      </c>
      <c r="D28" s="62" t="e">
        <f>IFERROR((SUMPRODUCT(--(date=$A28),--(service="PISP"),--(used="Y"),response)/SUMPRODUCT(--(date=$A28),--(service="PISP"),--(used="Y"),volume)),NA())</f>
        <v>#N/A</v>
      </c>
      <c r="E28" s="62" t="e">
        <f>IFERROR((SUMPRODUCT(--(date=$A28),--(service="PISP"),--(used="Y"),response)/SUMPRODUCT(--(date=$A28),--(service="PISP"),--(used="Y"),size)),NA())</f>
        <v>#N/A</v>
      </c>
      <c r="F28" s="62" t="e">
        <f>IFERROR((SUMPRODUCT(--(date=$A28),--(service="AISP"),--(used="Y"),response)/SUMPRODUCT(--(date=$A28),--(service="AISP"),--(used="Y"),volume)),NA())</f>
        <v>#N/A</v>
      </c>
      <c r="G28" s="62" t="e">
        <f>IFERROR((SUMPRODUCT(--(date=$A28),--(service="AISP"),--(used="Y"),response)/SUMPRODUCT(--(date=$A28),--(service="AISP"),--(used="Y"),size)),NA())</f>
        <v>#N/A</v>
      </c>
      <c r="H28" s="62" t="e">
        <f>IFERROR((SUMPRODUCT(--(date=$A28),--(service="CoF"),--(used="Y"),response)/SUMPRODUCT(--(date=$A28),--(service="CoF"),--(used="Y"),volume)),NA())</f>
        <v>#N/A</v>
      </c>
      <c r="I28" s="57" t="e">
        <f>IFERROR((SUMIF(date,A28,error)/SUMIF(date,A28,volume)),NA())</f>
        <v>#N/A</v>
      </c>
    </row>
    <row r="29" spans="1:9">
      <c r="A29" s="51">
        <f>A28+1</f>
        <v>45953</v>
      </c>
      <c r="B29" s="57">
        <f>IF(C29="",NA(),1-C29)</f>
        <v>1</v>
      </c>
      <c r="C29" s="57">
        <v>0</v>
      </c>
      <c r="D29" s="62" t="e">
        <f>IFERROR((SUMPRODUCT(--(date=$A29),--(service="PISP"),--(used="Y"),response)/SUMPRODUCT(--(date=$A29),--(service="PISP"),--(used="Y"),volume)),NA())</f>
        <v>#N/A</v>
      </c>
      <c r="E29" s="62" t="e">
        <f>IFERROR((SUMPRODUCT(--(date=$A29),--(service="PISP"),--(used="Y"),response)/SUMPRODUCT(--(date=$A29),--(service="PISP"),--(used="Y"),size)),NA())</f>
        <v>#N/A</v>
      </c>
      <c r="F29" s="62" t="e">
        <f>IFERROR((SUMPRODUCT(--(date=$A29),--(service="AISP"),--(used="Y"),response)/SUMPRODUCT(--(date=$A29),--(service="AISP"),--(used="Y"),volume)),NA())</f>
        <v>#N/A</v>
      </c>
      <c r="G29" s="62" t="e">
        <f>IFERROR((SUMPRODUCT(--(date=$A29),--(service="AISP"),--(used="Y"),response)/SUMPRODUCT(--(date=$A29),--(service="AISP"),--(used="Y"),size)),NA())</f>
        <v>#N/A</v>
      </c>
      <c r="H29" s="62" t="e">
        <f>IFERROR((SUMPRODUCT(--(date=$A29),--(service="CoF"),--(used="Y"),response)/SUMPRODUCT(--(date=$A29),--(service="CoF"),--(used="Y"),volume)),NA())</f>
        <v>#N/A</v>
      </c>
      <c r="I29" s="57" t="e">
        <f>IFERROR((SUMIF(date,A29,error)/SUMIF(date,A29,volume)),NA())</f>
        <v>#N/A</v>
      </c>
    </row>
    <row r="30" spans="1:9">
      <c r="A30" s="51">
        <f>A29+1</f>
        <v>45954</v>
      </c>
      <c r="B30" s="57">
        <f>IF(C30="",NA(),1-C30)</f>
        <v>1</v>
      </c>
      <c r="C30" s="57">
        <v>0</v>
      </c>
      <c r="D30" s="62" t="e">
        <f>IFERROR((SUMPRODUCT(--(date=$A30),--(service="PISP"),--(used="Y"),response)/SUMPRODUCT(--(date=$A30),--(service="PISP"),--(used="Y"),volume)),NA())</f>
        <v>#N/A</v>
      </c>
      <c r="E30" s="62" t="e">
        <f>IFERROR((SUMPRODUCT(--(date=$A30),--(service="PISP"),--(used="Y"),response)/SUMPRODUCT(--(date=$A30),--(service="PISP"),--(used="Y"),size)),NA())</f>
        <v>#N/A</v>
      </c>
      <c r="F30" s="62" t="e">
        <f>IFERROR((SUMPRODUCT(--(date=$A30),--(service="AISP"),--(used="Y"),response)/SUMPRODUCT(--(date=$A30),--(service="AISP"),--(used="Y"),volume)),NA())</f>
        <v>#N/A</v>
      </c>
      <c r="G30" s="62" t="e">
        <f>IFERROR((SUMPRODUCT(--(date=$A30),--(service="AISP"),--(used="Y"),response)/SUMPRODUCT(--(date=$A30),--(service="AISP"),--(used="Y"),size)),NA())</f>
        <v>#N/A</v>
      </c>
      <c r="H30" s="62" t="e">
        <f>IFERROR((SUMPRODUCT(--(date=$A30),--(service="CoF"),--(used="Y"),response)/SUMPRODUCT(--(date=$A30),--(service="CoF"),--(used="Y"),volume)),NA())</f>
        <v>#N/A</v>
      </c>
      <c r="I30" s="57" t="e">
        <f>IFERROR((SUMIF(date,A30,error)/SUMIF(date,A30,volume)),NA())</f>
        <v>#N/A</v>
      </c>
    </row>
    <row r="31" spans="1:9">
      <c r="A31" s="51">
        <f>A30+1</f>
        <v>45955</v>
      </c>
      <c r="B31" s="57">
        <f>IF(C31="",NA(),1-C31)</f>
        <v>1</v>
      </c>
      <c r="C31" s="57">
        <v>0</v>
      </c>
      <c r="D31" s="62" t="e">
        <f>IFERROR((SUMPRODUCT(--(date=$A31),--(service="PISP"),--(used="Y"),response)/SUMPRODUCT(--(date=$A31),--(service="PISP"),--(used="Y"),volume)),NA())</f>
        <v>#N/A</v>
      </c>
      <c r="E31" s="62" t="e">
        <f>IFERROR((SUMPRODUCT(--(date=$A31),--(service="PISP"),--(used="Y"),response)/SUMPRODUCT(--(date=$A31),--(service="PISP"),--(used="Y"),size)),NA())</f>
        <v>#N/A</v>
      </c>
      <c r="F31" s="62" t="e">
        <f>IFERROR((SUMPRODUCT(--(date=$A31),--(service="AISP"),--(used="Y"),response)/SUMPRODUCT(--(date=$A31),--(service="AISP"),--(used="Y"),volume)),NA())</f>
        <v>#N/A</v>
      </c>
      <c r="G31" s="62" t="e">
        <f>IFERROR((SUMPRODUCT(--(date=$A31),--(service="AISP"),--(used="Y"),response)/SUMPRODUCT(--(date=$A31),--(service="AISP"),--(used="Y"),size)),NA())</f>
        <v>#N/A</v>
      </c>
      <c r="H31" s="62" t="e">
        <f>IFERROR((SUMPRODUCT(--(date=$A31),--(service="CoF"),--(used="Y"),response)/SUMPRODUCT(--(date=$A31),--(service="CoF"),--(used="Y"),volume)),NA())</f>
        <v>#N/A</v>
      </c>
      <c r="I31" s="57" t="e">
        <f>IFERROR((SUMIF(date,A31,error)/SUMIF(date,A31,volume)),NA())</f>
        <v>#N/A</v>
      </c>
    </row>
    <row r="32" spans="1:9">
      <c r="A32" s="51">
        <f>A31+1</f>
        <v>45956</v>
      </c>
      <c r="B32" s="57">
        <f>IF(C32="",NA(),1-C32)</f>
        <v>1</v>
      </c>
      <c r="C32" s="57">
        <v>0</v>
      </c>
      <c r="D32" s="62" t="e">
        <f>IFERROR((SUMPRODUCT(--(date=$A32),--(service="PISP"),--(used="Y"),response)/SUMPRODUCT(--(date=$A32),--(service="PISP"),--(used="Y"),volume)),NA())</f>
        <v>#N/A</v>
      </c>
      <c r="E32" s="62" t="e">
        <f>IFERROR((SUMPRODUCT(--(date=$A32),--(service="PISP"),--(used="Y"),response)/SUMPRODUCT(--(date=$A32),--(service="PISP"),--(used="Y"),size)),NA())</f>
        <v>#N/A</v>
      </c>
      <c r="F32" s="62" t="e">
        <f>IFERROR((SUMPRODUCT(--(date=$A32),--(service="AISP"),--(used="Y"),response)/SUMPRODUCT(--(date=$A32),--(service="AISP"),--(used="Y"),volume)),NA())</f>
        <v>#N/A</v>
      </c>
      <c r="G32" s="62" t="e">
        <f>IFERROR((SUMPRODUCT(--(date=$A32),--(service="AISP"),--(used="Y"),response)/SUMPRODUCT(--(date=$A32),--(service="AISP"),--(used="Y"),size)),NA())</f>
        <v>#N/A</v>
      </c>
      <c r="H32" s="62" t="e">
        <f>IFERROR((SUMPRODUCT(--(date=$A32),--(service="CoF"),--(used="Y"),response)/SUMPRODUCT(--(date=$A32),--(service="CoF"),--(used="Y"),volume)),NA())</f>
        <v>#N/A</v>
      </c>
      <c r="I32" s="57" t="e">
        <f>IFERROR((SUMIF(date,A32,error)/SUMIF(date,A32,volume)),NA())</f>
        <v>#N/A</v>
      </c>
    </row>
    <row r="33" spans="1:9">
      <c r="A33" s="51">
        <f>A32+1</f>
        <v>45957</v>
      </c>
      <c r="B33" s="57">
        <f>IF(C33="",NA(),1-C33)</f>
        <v>1</v>
      </c>
      <c r="C33" s="57">
        <v>0</v>
      </c>
      <c r="D33" s="62" t="e">
        <f>IFERROR((SUMPRODUCT(--(date=$A33),--(service="PISP"),--(used="Y"),response)/SUMPRODUCT(--(date=$A33),--(service="PISP"),--(used="Y"),volume)),NA())</f>
        <v>#N/A</v>
      </c>
      <c r="E33" s="62" t="e">
        <f>IFERROR((SUMPRODUCT(--(date=$A33),--(service="PISP"),--(used="Y"),response)/SUMPRODUCT(--(date=$A33),--(service="PISP"),--(used="Y"),size)),NA())</f>
        <v>#N/A</v>
      </c>
      <c r="F33" s="62" t="e">
        <f>IFERROR((SUMPRODUCT(--(date=$A33),--(service="AISP"),--(used="Y"),response)/SUMPRODUCT(--(date=$A33),--(service="AISP"),--(used="Y"),volume)),NA())</f>
        <v>#N/A</v>
      </c>
      <c r="G33" s="62" t="e">
        <f>IFERROR((SUMPRODUCT(--(date=$A33),--(service="AISP"),--(used="Y"),response)/SUMPRODUCT(--(date=$A33),--(service="AISP"),--(used="Y"),size)),NA())</f>
        <v>#N/A</v>
      </c>
      <c r="H33" s="62" t="e">
        <f>IFERROR((SUMPRODUCT(--(date=$A33),--(service="CoF"),--(used="Y"),response)/SUMPRODUCT(--(date=$A33),--(service="CoF"),--(used="Y"),volume)),NA())</f>
        <v>#N/A</v>
      </c>
      <c r="I33" s="57" t="e">
        <f>IFERROR((SUMIF(date,A33,error)/SUMIF(date,A33,volume)),NA())</f>
        <v>#N/A</v>
      </c>
    </row>
    <row r="34" spans="1:9">
      <c r="A34" s="51">
        <f>A33+1</f>
        <v>45958</v>
      </c>
      <c r="B34" s="57">
        <f>IF(C34="",NA(),1-C34)</f>
        <v>1</v>
      </c>
      <c r="C34" s="57">
        <v>0</v>
      </c>
      <c r="D34" s="62" t="e">
        <f>IFERROR((SUMPRODUCT(--(date=$A34),--(service="PISP"),--(used="Y"),response)/SUMPRODUCT(--(date=$A34),--(service="PISP"),--(used="Y"),volume)),NA())</f>
        <v>#N/A</v>
      </c>
      <c r="E34" s="62" t="e">
        <f>IFERROR((SUMPRODUCT(--(date=$A34),--(service="PISP"),--(used="Y"),response)/SUMPRODUCT(--(date=$A34),--(service="PISP"),--(used="Y"),size)),NA())</f>
        <v>#N/A</v>
      </c>
      <c r="F34" s="62" t="e">
        <f>IFERROR((SUMPRODUCT(--(date=$A34),--(service="AISP"),--(used="Y"),response)/SUMPRODUCT(--(date=$A34),--(service="AISP"),--(used="Y"),volume)),NA())</f>
        <v>#N/A</v>
      </c>
      <c r="G34" s="62" t="e">
        <f>IFERROR((SUMPRODUCT(--(date=$A34),--(service="AISP"),--(used="Y"),response)/SUMPRODUCT(--(date=$A34),--(service="AISP"),--(used="Y"),size)),NA())</f>
        <v>#N/A</v>
      </c>
      <c r="H34" s="62" t="e">
        <f>IFERROR((SUMPRODUCT(--(date=$A34),--(service="CoF"),--(used="Y"),response)/SUMPRODUCT(--(date=$A34),--(service="CoF"),--(used="Y"),volume)),NA())</f>
        <v>#N/A</v>
      </c>
      <c r="I34" s="57" t="e">
        <f>IFERROR((SUMIF(date,A34,error)/SUMIF(date,A34,volume)),NA())</f>
        <v>#N/A</v>
      </c>
    </row>
    <row r="35" spans="1:9">
      <c r="A35" s="51">
        <f>A34+1</f>
        <v>45959</v>
      </c>
      <c r="B35" s="57">
        <f>IF(C35="",NA(),1-C35)</f>
        <v>1</v>
      </c>
      <c r="C35" s="57">
        <v>0</v>
      </c>
      <c r="D35" s="62" t="e">
        <f>IFERROR((SUMPRODUCT(--(date=$A35),--(service="PISP"),--(used="Y"),response)/SUMPRODUCT(--(date=$A35),--(service="PISP"),--(used="Y"),volume)),NA())</f>
        <v>#N/A</v>
      </c>
      <c r="E35" s="62" t="e">
        <f>IFERROR((SUMPRODUCT(--(date=$A35),--(service="PISP"),--(used="Y"),response)/SUMPRODUCT(--(date=$A35),--(service="PISP"),--(used="Y"),size)),NA())</f>
        <v>#N/A</v>
      </c>
      <c r="F35" s="62" t="e">
        <f>IFERROR((SUMPRODUCT(--(date=$A35),--(service="AISP"),--(used="Y"),response)/SUMPRODUCT(--(date=$A35),--(service="AISP"),--(used="Y"),volume)),NA())</f>
        <v>#N/A</v>
      </c>
      <c r="G35" s="62" t="e">
        <f>IFERROR((SUMPRODUCT(--(date=$A35),--(service="AISP"),--(used="Y"),response)/SUMPRODUCT(--(date=$A35),--(service="AISP"),--(used="Y"),size)),NA())</f>
        <v>#N/A</v>
      </c>
      <c r="H35" s="62" t="e">
        <f>IFERROR((SUMPRODUCT(--(date=$A35),--(service="CoF"),--(used="Y"),response)/SUMPRODUCT(--(date=$A35),--(service="CoF"),--(used="Y"),volume)),NA())</f>
        <v>#N/A</v>
      </c>
      <c r="I35" s="57" t="e">
        <f>IFERROR((SUMIF(date,A35,error)/SUMIF(date,A35,volume)),NA())</f>
        <v>#N/A</v>
      </c>
    </row>
    <row r="36" spans="1:9">
      <c r="A36" s="51">
        <f>A35+1</f>
        <v>45960</v>
      </c>
      <c r="B36" s="57">
        <f>IF(C36="",NA(),1-C36)</f>
        <v>1</v>
      </c>
      <c r="C36" s="57">
        <v>0</v>
      </c>
      <c r="D36" s="62" t="e">
        <f>IFERROR((SUMPRODUCT(--(date=$A36),--(service="PISP"),--(used="Y"),response)/SUMPRODUCT(--(date=$A36),--(service="PISP"),--(used="Y"),volume)),NA())</f>
        <v>#N/A</v>
      </c>
      <c r="E36" s="62" t="e">
        <f>IFERROR((SUMPRODUCT(--(date=$A36),--(service="PISP"),--(used="Y"),response)/SUMPRODUCT(--(date=$A36),--(service="PISP"),--(used="Y"),size)),NA())</f>
        <v>#N/A</v>
      </c>
      <c r="F36" s="62" t="e">
        <f>IFERROR((SUMPRODUCT(--(date=$A36),--(service="AISP"),--(used="Y"),response)/SUMPRODUCT(--(date=$A36),--(service="AISP"),--(used="Y"),volume)),NA())</f>
        <v>#N/A</v>
      </c>
      <c r="G36" s="62" t="e">
        <f>IFERROR((SUMPRODUCT(--(date=$A36),--(service="AISP"),--(used="Y"),response)/SUMPRODUCT(--(date=$A36),--(service="AISP"),--(used="Y"),size)),NA())</f>
        <v>#N/A</v>
      </c>
      <c r="H36" s="62" t="e">
        <f>IFERROR((SUMPRODUCT(--(date=$A36),--(service="CoF"),--(used="Y"),response)/SUMPRODUCT(--(date=$A36),--(service="CoF"),--(used="Y"),volume)),NA())</f>
        <v>#N/A</v>
      </c>
      <c r="I36" s="57" t="e">
        <f>IFERROR((SUMIF(date,A36,error)/SUMIF(date,A36,volume)),NA())</f>
        <v>#N/A</v>
      </c>
    </row>
    <row r="37" spans="1:9">
      <c r="A37" s="51">
        <f>A36+1</f>
        <v>45961</v>
      </c>
      <c r="B37" s="57">
        <f>IF(C37="",NA(),1-C37)</f>
        <v>1</v>
      </c>
      <c r="C37" s="57">
        <v>0</v>
      </c>
      <c r="D37" s="62" t="e">
        <f>IFERROR((SUMPRODUCT(--(date=$A37),--(service="PISP"),--(used="Y"),response)/SUMPRODUCT(--(date=$A37),--(service="PISP"),--(used="Y"),volume)),NA())</f>
        <v>#N/A</v>
      </c>
      <c r="E37" s="62" t="e">
        <f>IFERROR((SUMPRODUCT(--(date=$A37),--(service="PISP"),--(used="Y"),response)/SUMPRODUCT(--(date=$A37),--(service="PISP"),--(used="Y"),size)),NA())</f>
        <v>#N/A</v>
      </c>
      <c r="F37" s="62" t="e">
        <f>IFERROR((SUMPRODUCT(--(date=$A37),--(service="AISP"),--(used="Y"),response)/SUMPRODUCT(--(date=$A37),--(service="AISP"),--(used="Y"),volume)),NA())</f>
        <v>#N/A</v>
      </c>
      <c r="G37" s="62" t="e">
        <f>IFERROR((SUMPRODUCT(--(date=$A37),--(service="AISP"),--(used="Y"),response)/SUMPRODUCT(--(date=$A37),--(service="AISP"),--(used="Y"),size)),NA())</f>
        <v>#N/A</v>
      </c>
      <c r="H37" s="62" t="e">
        <f>IFERROR((SUMPRODUCT(--(date=$A37),--(service="CoF"),--(used="Y"),response)/SUMPRODUCT(--(date=$A37),--(service="CoF"),--(used="Y"),volume)),NA())</f>
        <v>#N/A</v>
      </c>
      <c r="I37" s="57" t="e">
        <f>IFERROR((SUMIF(date,A37,error)/SUMIF(date,A37,volume)),NA())</f>
        <v>#N/A</v>
      </c>
    </row>
    <row r="38" spans="1:9">
      <c r="A38" s="51">
        <f>A37+1</f>
        <v>45962</v>
      </c>
      <c r="B38" s="57">
        <f>IF(C38="",NA(),1-C38)</f>
        <v>1</v>
      </c>
      <c r="C38" s="57">
        <v>0</v>
      </c>
      <c r="D38" s="62" t="e">
        <f>IFERROR((SUMPRODUCT(--(date=$A38),--(service="PISP"),--(used="Y"),response)/SUMPRODUCT(--(date=$A38),--(service="PISP"),--(used="Y"),volume)),NA())</f>
        <v>#N/A</v>
      </c>
      <c r="E38" s="62" t="e">
        <f>IFERROR((SUMPRODUCT(--(date=$A38),--(service="PISP"),--(used="Y"),response)/SUMPRODUCT(--(date=$A38),--(service="PISP"),--(used="Y"),size)),NA())</f>
        <v>#N/A</v>
      </c>
      <c r="F38" s="62" t="e">
        <f>IFERROR((SUMPRODUCT(--(date=$A38),--(service="AISP"),--(used="Y"),response)/SUMPRODUCT(--(date=$A38),--(service="AISP"),--(used="Y"),volume)),NA())</f>
        <v>#N/A</v>
      </c>
      <c r="G38" s="62" t="e">
        <f>IFERROR((SUMPRODUCT(--(date=$A38),--(service="AISP"),--(used="Y"),response)/SUMPRODUCT(--(date=$A38),--(service="AISP"),--(used="Y"),size)),NA())</f>
        <v>#N/A</v>
      </c>
      <c r="H38" s="62" t="e">
        <f>IFERROR((SUMPRODUCT(--(date=$A38),--(service="CoF"),--(used="Y"),response)/SUMPRODUCT(--(date=$A38),--(service="CoF"),--(used="Y"),volume)),NA())</f>
        <v>#N/A</v>
      </c>
      <c r="I38" s="57" t="e">
        <f>IFERROR((SUMIF(date,A38,error)/SUMIF(date,A38,volume)),NA())</f>
        <v>#N/A</v>
      </c>
    </row>
    <row r="39" spans="1:9">
      <c r="A39" s="51">
        <f>A38+1</f>
        <v>45963</v>
      </c>
      <c r="B39" s="57">
        <f>IF(C39="",NA(),1-C39)</f>
        <v>1</v>
      </c>
      <c r="C39" s="57">
        <v>0</v>
      </c>
      <c r="D39" s="62" t="e">
        <f>IFERROR((SUMPRODUCT(--(date=$A39),--(service="PISP"),--(used="Y"),response)/SUMPRODUCT(--(date=$A39),--(service="PISP"),--(used="Y"),volume)),NA())</f>
        <v>#N/A</v>
      </c>
      <c r="E39" s="62" t="e">
        <f>IFERROR((SUMPRODUCT(--(date=$A39),--(service="PISP"),--(used="Y"),response)/SUMPRODUCT(--(date=$A39),--(service="PISP"),--(used="Y"),size)),NA())</f>
        <v>#N/A</v>
      </c>
      <c r="F39" s="62" t="e">
        <f>IFERROR((SUMPRODUCT(--(date=$A39),--(service="AISP"),--(used="Y"),response)/SUMPRODUCT(--(date=$A39),--(service="AISP"),--(used="Y"),volume)),NA())</f>
        <v>#N/A</v>
      </c>
      <c r="G39" s="62" t="e">
        <f>IFERROR((SUMPRODUCT(--(date=$A39),--(service="AISP"),--(used="Y"),response)/SUMPRODUCT(--(date=$A39),--(service="AISP"),--(used="Y"),size)),NA())</f>
        <v>#N/A</v>
      </c>
      <c r="H39" s="62" t="e">
        <f>IFERROR((SUMPRODUCT(--(date=$A39),--(service="CoF"),--(used="Y"),response)/SUMPRODUCT(--(date=$A39),--(service="CoF"),--(used="Y"),volume)),NA())</f>
        <v>#N/A</v>
      </c>
      <c r="I39" s="57" t="e">
        <f>IFERROR((SUMIF(date,A39,error)/SUMIF(date,A39,volume)),NA())</f>
        <v>#N/A</v>
      </c>
    </row>
    <row r="40" spans="1:9">
      <c r="A40" s="51">
        <f>A39+1</f>
        <v>45964</v>
      </c>
      <c r="B40" s="57">
        <f>IF(C40="",NA(),1-C40)</f>
        <v>1</v>
      </c>
      <c r="C40" s="57">
        <v>0</v>
      </c>
      <c r="D40" s="62" t="e">
        <f t="shared" ref="D40:D70" si="19">IFERROR((SUMPRODUCT(--(date=$A40),--(service="PISP"),--(used="Y"),response)/SUMPRODUCT(--(date=$A40),--(service="PISP"),--(used="Y"),volume)),NA())</f>
        <v>#N/A</v>
      </c>
      <c r="E40" s="62" t="e">
        <f t="shared" ref="E40:E70" si="20">IFERROR((SUMPRODUCT(--(date=$A40),--(service="PISP"),--(used="Y"),response)/SUMPRODUCT(--(date=$A40),--(service="PISP"),--(used="Y"),size)),NA())</f>
        <v>#N/A</v>
      </c>
      <c r="F40" s="62" t="e">
        <f t="shared" ref="F40:F70" si="21">IFERROR((SUMPRODUCT(--(date=$A40),--(service="AISP"),--(used="Y"),response)/SUMPRODUCT(--(date=$A40),--(service="AISP"),--(used="Y"),volume)),NA())</f>
        <v>#N/A</v>
      </c>
      <c r="G40" s="62" t="e">
        <f t="shared" ref="G40:G70" si="22">IFERROR((SUMPRODUCT(--(date=$A40),--(service="AISP"),--(used="Y"),response)/SUMPRODUCT(--(date=$A40),--(service="AISP"),--(used="Y"),size)),NA())</f>
        <v>#N/A</v>
      </c>
      <c r="H40" s="62" t="e">
        <f t="shared" ref="H40:H70" si="23">IFERROR((SUMPRODUCT(--(date=$A40),--(service="CoF"),--(used="Y"),response)/SUMPRODUCT(--(date=$A40),--(service="CoF"),--(used="Y"),volume)),NA())</f>
        <v>#N/A</v>
      </c>
      <c r="I40" s="57" t="e">
        <f>IFERROR((SUMIF(date,A40,error)/SUMIF(date,A40,volume)),NA())</f>
        <v>#N/A</v>
      </c>
    </row>
    <row r="41" spans="1:9">
      <c r="A41" s="51">
        <f>A40+1</f>
        <v>45965</v>
      </c>
      <c r="B41" s="57">
        <f t="shared" ref="B41:B72" si="24">IF(C41="",NA(),1-C41)</f>
        <v>1</v>
      </c>
      <c r="C41" s="57">
        <v>0</v>
      </c>
      <c r="D41" s="62" t="e">
        <f>IFERROR((SUMPRODUCT(--(date=$A41),--(service="PISP"),--(used="Y"),response)/SUMPRODUCT(--(date=$A41),--(service="PISP"),--(used="Y"),volume)),NA())</f>
        <v>#N/A</v>
      </c>
      <c r="E41" s="62" t="e">
        <f>IFERROR((SUMPRODUCT(--(date=$A41),--(service="PISP"),--(used="Y"),response)/SUMPRODUCT(--(date=$A41),--(service="PISP"),--(used="Y"),size)),NA())</f>
        <v>#N/A</v>
      </c>
      <c r="F41" s="62" t="e">
        <f>IFERROR((SUMPRODUCT(--(date=$A41),--(service="AISP"),--(used="Y"),response)/SUMPRODUCT(--(date=$A41),--(service="AISP"),--(used="Y"),volume)),NA())</f>
        <v>#N/A</v>
      </c>
      <c r="G41" s="62" t="e">
        <f>IFERROR((SUMPRODUCT(--(date=$A41),--(service="AISP"),--(used="Y"),response)/SUMPRODUCT(--(date=$A41),--(service="AISP"),--(used="Y"),size)),NA())</f>
        <v>#N/A</v>
      </c>
      <c r="H41" s="62" t="e">
        <f>IFERROR((SUMPRODUCT(--(date=$A41),--(service="CoF"),--(used="Y"),response)/SUMPRODUCT(--(date=$A41),--(service="CoF"),--(used="Y"),volume)),NA())</f>
        <v>#N/A</v>
      </c>
      <c r="I41" s="57" t="e">
        <f t="shared" ref="I41:I71" si="25">IFERROR((SUMIF(date,A41,error)/SUMIF(date,A41,volume)),NA())</f>
        <v>#N/A</v>
      </c>
    </row>
    <row r="42" spans="1:9">
      <c r="A42" s="51">
        <f>A41+1</f>
        <v>45966</v>
      </c>
      <c r="B42" s="57">
        <f>IF(C42="",NA(),1-C42)</f>
        <v>1</v>
      </c>
      <c r="C42" s="57">
        <v>0</v>
      </c>
      <c r="D42" s="62" t="e">
        <f>IFERROR((SUMPRODUCT(--(date=$A42),--(service="PISP"),--(used="Y"),response)/SUMPRODUCT(--(date=$A42),--(service="PISP"),--(used="Y"),volume)),NA())</f>
        <v>#N/A</v>
      </c>
      <c r="E42" s="62" t="e">
        <f>IFERROR((SUMPRODUCT(--(date=$A42),--(service="PISP"),--(used="Y"),response)/SUMPRODUCT(--(date=$A42),--(service="PISP"),--(used="Y"),size)),NA())</f>
        <v>#N/A</v>
      </c>
      <c r="F42" s="62" t="e">
        <f>IFERROR((SUMPRODUCT(--(date=$A42),--(service="AISP"),--(used="Y"),response)/SUMPRODUCT(--(date=$A42),--(service="AISP"),--(used="Y"),volume)),NA())</f>
        <v>#N/A</v>
      </c>
      <c r="G42" s="62" t="e">
        <f>IFERROR((SUMPRODUCT(--(date=$A42),--(service="AISP"),--(used="Y"),response)/SUMPRODUCT(--(date=$A42),--(service="AISP"),--(used="Y"),size)),NA())</f>
        <v>#N/A</v>
      </c>
      <c r="H42" s="62" t="e">
        <f>IFERROR((SUMPRODUCT(--(date=$A42),--(service="CoF"),--(used="Y"),response)/SUMPRODUCT(--(date=$A42),--(service="CoF"),--(used="Y"),volume)),NA())</f>
        <v>#N/A</v>
      </c>
      <c r="I42" s="57" t="e">
        <f>IFERROR((SUMIF(date,A42,error)/SUMIF(date,A42,volume)),NA())</f>
        <v>#N/A</v>
      </c>
    </row>
    <row r="43" spans="1:9">
      <c r="A43" s="51">
        <f>A42+1</f>
        <v>45967</v>
      </c>
      <c r="B43" s="57">
        <f>IF(C43="",NA(),1-C43)</f>
        <v>1</v>
      </c>
      <c r="C43" s="57">
        <v>0</v>
      </c>
      <c r="D43" s="62" t="e">
        <f>IFERROR((SUMPRODUCT(--(date=$A43),--(service="PISP"),--(used="Y"),response)/SUMPRODUCT(--(date=$A43),--(service="PISP"),--(used="Y"),volume)),NA())</f>
        <v>#N/A</v>
      </c>
      <c r="E43" s="62" t="e">
        <f>IFERROR((SUMPRODUCT(--(date=$A43),--(service="PISP"),--(used="Y"),response)/SUMPRODUCT(--(date=$A43),--(service="PISP"),--(used="Y"),size)),NA())</f>
        <v>#N/A</v>
      </c>
      <c r="F43" s="62" t="e">
        <f>IFERROR((SUMPRODUCT(--(date=$A43),--(service="AISP"),--(used="Y"),response)/SUMPRODUCT(--(date=$A43),--(service="AISP"),--(used="Y"),volume)),NA())</f>
        <v>#N/A</v>
      </c>
      <c r="G43" s="62" t="e">
        <f>IFERROR((SUMPRODUCT(--(date=$A43),--(service="AISP"),--(used="Y"),response)/SUMPRODUCT(--(date=$A43),--(service="AISP"),--(used="Y"),size)),NA())</f>
        <v>#N/A</v>
      </c>
      <c r="H43" s="62" t="e">
        <f>IFERROR((SUMPRODUCT(--(date=$A43),--(service="CoF"),--(used="Y"),response)/SUMPRODUCT(--(date=$A43),--(service="CoF"),--(used="Y"),volume)),NA())</f>
        <v>#N/A</v>
      </c>
      <c r="I43" s="57" t="e">
        <f>IFERROR((SUMIF(date,A43,error)/SUMIF(date,A43,volume)),NA())</f>
        <v>#N/A</v>
      </c>
    </row>
    <row r="44" spans="1:9">
      <c r="A44" s="51">
        <f>A43+1</f>
        <v>45968</v>
      </c>
      <c r="B44" s="57">
        <f>IF(C44="",NA(),1-C44)</f>
        <v>1</v>
      </c>
      <c r="C44" s="57">
        <v>0</v>
      </c>
      <c r="D44" s="62" t="e">
        <f>IFERROR((SUMPRODUCT(--(date=$A44),--(service="PISP"),--(used="Y"),response)/SUMPRODUCT(--(date=$A44),--(service="PISP"),--(used="Y"),volume)),NA())</f>
        <v>#N/A</v>
      </c>
      <c r="E44" s="62" t="e">
        <f>IFERROR((SUMPRODUCT(--(date=$A44),--(service="PISP"),--(used="Y"),response)/SUMPRODUCT(--(date=$A44),--(service="PISP"),--(used="Y"),size)),NA())</f>
        <v>#N/A</v>
      </c>
      <c r="F44" s="62" t="e">
        <f>IFERROR((SUMPRODUCT(--(date=$A44),--(service="AISP"),--(used="Y"),response)/SUMPRODUCT(--(date=$A44),--(service="AISP"),--(used="Y"),volume)),NA())</f>
        <v>#N/A</v>
      </c>
      <c r="G44" s="62" t="e">
        <f>IFERROR((SUMPRODUCT(--(date=$A44),--(service="AISP"),--(used="Y"),response)/SUMPRODUCT(--(date=$A44),--(service="AISP"),--(used="Y"),size)),NA())</f>
        <v>#N/A</v>
      </c>
      <c r="H44" s="62" t="e">
        <f>IFERROR((SUMPRODUCT(--(date=$A44),--(service="CoF"),--(used="Y"),response)/SUMPRODUCT(--(date=$A44),--(service="CoF"),--(used="Y"),volume)),NA())</f>
        <v>#N/A</v>
      </c>
      <c r="I44" s="57" t="e">
        <f>IFERROR((SUMIF(date,A44,error)/SUMIF(date,A44,volume)),NA())</f>
        <v>#N/A</v>
      </c>
    </row>
    <row r="45" spans="1:9">
      <c r="A45" s="51">
        <f>A44+1</f>
        <v>45969</v>
      </c>
      <c r="B45" s="57">
        <f>IF(C45="",NA(),1-C45)</f>
        <v>1</v>
      </c>
      <c r="C45" s="57">
        <v>0</v>
      </c>
      <c r="D45" s="62" t="e">
        <f>IFERROR((SUMPRODUCT(--(date=$A45),--(service="PISP"),--(used="Y"),response)/SUMPRODUCT(--(date=$A45),--(service="PISP"),--(used="Y"),volume)),NA())</f>
        <v>#N/A</v>
      </c>
      <c r="E45" s="62" t="e">
        <f>IFERROR((SUMPRODUCT(--(date=$A45),--(service="PISP"),--(used="Y"),response)/SUMPRODUCT(--(date=$A45),--(service="PISP"),--(used="Y"),size)),NA())</f>
        <v>#N/A</v>
      </c>
      <c r="F45" s="62" t="e">
        <f>IFERROR((SUMPRODUCT(--(date=$A45),--(service="AISP"),--(used="Y"),response)/SUMPRODUCT(--(date=$A45),--(service="AISP"),--(used="Y"),volume)),NA())</f>
        <v>#N/A</v>
      </c>
      <c r="G45" s="62" t="e">
        <f>IFERROR((SUMPRODUCT(--(date=$A45),--(service="AISP"),--(used="Y"),response)/SUMPRODUCT(--(date=$A45),--(service="AISP"),--(used="Y"),size)),NA())</f>
        <v>#N/A</v>
      </c>
      <c r="H45" s="62" t="e">
        <f>IFERROR((SUMPRODUCT(--(date=$A45),--(service="CoF"),--(used="Y"),response)/SUMPRODUCT(--(date=$A45),--(service="CoF"),--(used="Y"),volume)),NA())</f>
        <v>#N/A</v>
      </c>
      <c r="I45" s="57" t="e">
        <f>IFERROR((SUMIF(date,A45,error)/SUMIF(date,A45,volume)),NA())</f>
        <v>#N/A</v>
      </c>
    </row>
    <row r="46" spans="1:9">
      <c r="A46" s="51">
        <f>A45+1</f>
        <v>45970</v>
      </c>
      <c r="B46" s="57">
        <f>IF(C46="",NA(),1-C46)</f>
        <v>1</v>
      </c>
      <c r="C46" s="57">
        <v>0</v>
      </c>
      <c r="D46" s="62" t="e">
        <f>IFERROR((SUMPRODUCT(--(date=$A46),--(service="PISP"),--(used="Y"),response)/SUMPRODUCT(--(date=$A46),--(service="PISP"),--(used="Y"),volume)),NA())</f>
        <v>#N/A</v>
      </c>
      <c r="E46" s="62" t="e">
        <f>IFERROR((SUMPRODUCT(--(date=$A46),--(service="PISP"),--(used="Y"),response)/SUMPRODUCT(--(date=$A46),--(service="PISP"),--(used="Y"),size)),NA())</f>
        <v>#N/A</v>
      </c>
      <c r="F46" s="62" t="e">
        <f>IFERROR((SUMPRODUCT(--(date=$A46),--(service="AISP"),--(used="Y"),response)/SUMPRODUCT(--(date=$A46),--(service="AISP"),--(used="Y"),volume)),NA())</f>
        <v>#N/A</v>
      </c>
      <c r="G46" s="62" t="e">
        <f>IFERROR((SUMPRODUCT(--(date=$A46),--(service="AISP"),--(used="Y"),response)/SUMPRODUCT(--(date=$A46),--(service="AISP"),--(used="Y"),size)),NA())</f>
        <v>#N/A</v>
      </c>
      <c r="H46" s="62" t="e">
        <f>IFERROR((SUMPRODUCT(--(date=$A46),--(service="CoF"),--(used="Y"),response)/SUMPRODUCT(--(date=$A46),--(service="CoF"),--(used="Y"),volume)),NA())</f>
        <v>#N/A</v>
      </c>
      <c r="I46" s="57" t="e">
        <f>IFERROR((SUMIF(date,A46,error)/SUMIF(date,A46,volume)),NA())</f>
        <v>#N/A</v>
      </c>
    </row>
    <row r="47" spans="1:9">
      <c r="A47" s="51">
        <f>A46+1</f>
        <v>45971</v>
      </c>
      <c r="B47" s="57">
        <f>IF(C47="",NA(),1-C47)</f>
        <v>1</v>
      </c>
      <c r="C47" s="57">
        <v>0</v>
      </c>
      <c r="D47" s="62" t="e">
        <f>IFERROR((SUMPRODUCT(--(date=$A47),--(service="PISP"),--(used="Y"),response)/SUMPRODUCT(--(date=$A47),--(service="PISP"),--(used="Y"),volume)),NA())</f>
        <v>#N/A</v>
      </c>
      <c r="E47" s="62" t="e">
        <f>IFERROR((SUMPRODUCT(--(date=$A47),--(service="PISP"),--(used="Y"),response)/SUMPRODUCT(--(date=$A47),--(service="PISP"),--(used="Y"),size)),NA())</f>
        <v>#N/A</v>
      </c>
      <c r="F47" s="62" t="e">
        <f>IFERROR((SUMPRODUCT(--(date=$A47),--(service="AISP"),--(used="Y"),response)/SUMPRODUCT(--(date=$A47),--(service="AISP"),--(used="Y"),volume)),NA())</f>
        <v>#N/A</v>
      </c>
      <c r="G47" s="62" t="e">
        <f>IFERROR((SUMPRODUCT(--(date=$A47),--(service="AISP"),--(used="Y"),response)/SUMPRODUCT(--(date=$A47),--(service="AISP"),--(used="Y"),size)),NA())</f>
        <v>#N/A</v>
      </c>
      <c r="H47" s="62" t="e">
        <f>IFERROR((SUMPRODUCT(--(date=$A47),--(service="CoF"),--(used="Y"),response)/SUMPRODUCT(--(date=$A47),--(service="CoF"),--(used="Y"),volume)),NA())</f>
        <v>#N/A</v>
      </c>
      <c r="I47" s="57" t="e">
        <f>IFERROR((SUMIF(date,A47,error)/SUMIF(date,A47,volume)),NA())</f>
        <v>#N/A</v>
      </c>
    </row>
    <row r="48" spans="1:9">
      <c r="A48" s="51">
        <f>A47+1</f>
        <v>45972</v>
      </c>
      <c r="B48" s="57">
        <f>IF(C48="",NA(),1-C48)</f>
        <v>1</v>
      </c>
      <c r="C48" s="57">
        <v>0</v>
      </c>
      <c r="D48" s="62" t="e">
        <f>IFERROR((SUMPRODUCT(--(date=$A48),--(service="PISP"),--(used="Y"),response)/SUMPRODUCT(--(date=$A48),--(service="PISP"),--(used="Y"),volume)),NA())</f>
        <v>#N/A</v>
      </c>
      <c r="E48" s="62" t="e">
        <f>IFERROR((SUMPRODUCT(--(date=$A48),--(service="PISP"),--(used="Y"),response)/SUMPRODUCT(--(date=$A48),--(service="PISP"),--(used="Y"),size)),NA())</f>
        <v>#N/A</v>
      </c>
      <c r="F48" s="62" t="e">
        <f>IFERROR((SUMPRODUCT(--(date=$A48),--(service="AISP"),--(used="Y"),response)/SUMPRODUCT(--(date=$A48),--(service="AISP"),--(used="Y"),volume)),NA())</f>
        <v>#N/A</v>
      </c>
      <c r="G48" s="62" t="e">
        <f>IFERROR((SUMPRODUCT(--(date=$A48),--(service="AISP"),--(used="Y"),response)/SUMPRODUCT(--(date=$A48),--(service="AISP"),--(used="Y"),size)),NA())</f>
        <v>#N/A</v>
      </c>
      <c r="H48" s="62" t="e">
        <f>IFERROR((SUMPRODUCT(--(date=$A48),--(service="CoF"),--(used="Y"),response)/SUMPRODUCT(--(date=$A48),--(service="CoF"),--(used="Y"),volume)),NA())</f>
        <v>#N/A</v>
      </c>
      <c r="I48" s="57" t="e">
        <f>IFERROR((SUMIF(date,A48,error)/SUMIF(date,A48,volume)),NA())</f>
        <v>#N/A</v>
      </c>
    </row>
    <row r="49" spans="1:9">
      <c r="A49" s="51">
        <f>A48+1</f>
        <v>45973</v>
      </c>
      <c r="B49" s="57">
        <f>IF(C49="",NA(),1-C49)</f>
        <v>1</v>
      </c>
      <c r="C49" s="57">
        <v>0</v>
      </c>
      <c r="D49" s="62" t="e">
        <f>IFERROR((SUMPRODUCT(--(date=$A49),--(service="PISP"),--(used="Y"),response)/SUMPRODUCT(--(date=$A49),--(service="PISP"),--(used="Y"),volume)),NA())</f>
        <v>#N/A</v>
      </c>
      <c r="E49" s="62" t="e">
        <f>IFERROR((SUMPRODUCT(--(date=$A49),--(service="PISP"),--(used="Y"),response)/SUMPRODUCT(--(date=$A49),--(service="PISP"),--(used="Y"),size)),NA())</f>
        <v>#N/A</v>
      </c>
      <c r="F49" s="62" t="e">
        <f>IFERROR((SUMPRODUCT(--(date=$A49),--(service="AISP"),--(used="Y"),response)/SUMPRODUCT(--(date=$A49),--(service="AISP"),--(used="Y"),volume)),NA())</f>
        <v>#N/A</v>
      </c>
      <c r="G49" s="62" t="e">
        <f>IFERROR((SUMPRODUCT(--(date=$A49),--(service="AISP"),--(used="Y"),response)/SUMPRODUCT(--(date=$A49),--(service="AISP"),--(used="Y"),size)),NA())</f>
        <v>#N/A</v>
      </c>
      <c r="H49" s="62" t="e">
        <f>IFERROR((SUMPRODUCT(--(date=$A49),--(service="CoF"),--(used="Y"),response)/SUMPRODUCT(--(date=$A49),--(service="CoF"),--(used="Y"),volume)),NA())</f>
        <v>#N/A</v>
      </c>
      <c r="I49" s="57" t="e">
        <f>IFERROR((SUMIF(date,A49,error)/SUMIF(date,A49,volume)),NA())</f>
        <v>#N/A</v>
      </c>
    </row>
    <row r="50" spans="1:9">
      <c r="A50" s="51">
        <f>A49+1</f>
        <v>45974</v>
      </c>
      <c r="B50" s="57">
        <f>IF(C50="",NA(),1-C50)</f>
        <v>1</v>
      </c>
      <c r="C50" s="57">
        <v>0</v>
      </c>
      <c r="D50" s="62" t="e">
        <f>IFERROR((SUMPRODUCT(--(date=$A50),--(service="PISP"),--(used="Y"),response)/SUMPRODUCT(--(date=$A50),--(service="PISP"),--(used="Y"),volume)),NA())</f>
        <v>#N/A</v>
      </c>
      <c r="E50" s="62" t="e">
        <f>IFERROR((SUMPRODUCT(--(date=$A50),--(service="PISP"),--(used="Y"),response)/SUMPRODUCT(--(date=$A50),--(service="PISP"),--(used="Y"),size)),NA())</f>
        <v>#N/A</v>
      </c>
      <c r="F50" s="62" t="e">
        <f>IFERROR((SUMPRODUCT(--(date=$A50),--(service="AISP"),--(used="Y"),response)/SUMPRODUCT(--(date=$A50),--(service="AISP"),--(used="Y"),volume)),NA())</f>
        <v>#N/A</v>
      </c>
      <c r="G50" s="62" t="e">
        <f>IFERROR((SUMPRODUCT(--(date=$A50),--(service="AISP"),--(used="Y"),response)/SUMPRODUCT(--(date=$A50),--(service="AISP"),--(used="Y"),size)),NA())</f>
        <v>#N/A</v>
      </c>
      <c r="H50" s="62" t="e">
        <f>IFERROR((SUMPRODUCT(--(date=$A50),--(service="CoF"),--(used="Y"),response)/SUMPRODUCT(--(date=$A50),--(service="CoF"),--(used="Y"),volume)),NA())</f>
        <v>#N/A</v>
      </c>
      <c r="I50" s="57" t="e">
        <f>IFERROR((SUMIF(date,A50,error)/SUMIF(date,A50,volume)),NA())</f>
        <v>#N/A</v>
      </c>
    </row>
    <row r="51" spans="1:9">
      <c r="A51" s="51">
        <f>A50+1</f>
        <v>45975</v>
      </c>
      <c r="B51" s="57">
        <f>IF(C51="",NA(),1-C51)</f>
        <v>1</v>
      </c>
      <c r="C51" s="57">
        <v>0</v>
      </c>
      <c r="D51" s="62" t="e">
        <f>IFERROR((SUMPRODUCT(--(date=$A51),--(service="PISP"),--(used="Y"),response)/SUMPRODUCT(--(date=$A51),--(service="PISP"),--(used="Y"),volume)),NA())</f>
        <v>#N/A</v>
      </c>
      <c r="E51" s="62" t="e">
        <f>IFERROR((SUMPRODUCT(--(date=$A51),--(service="PISP"),--(used="Y"),response)/SUMPRODUCT(--(date=$A51),--(service="PISP"),--(used="Y"),size)),NA())</f>
        <v>#N/A</v>
      </c>
      <c r="F51" s="62" t="e">
        <f>IFERROR((SUMPRODUCT(--(date=$A51),--(service="AISP"),--(used="Y"),response)/SUMPRODUCT(--(date=$A51),--(service="AISP"),--(used="Y"),volume)),NA())</f>
        <v>#N/A</v>
      </c>
      <c r="G51" s="62" t="e">
        <f>IFERROR((SUMPRODUCT(--(date=$A51),--(service="AISP"),--(used="Y"),response)/SUMPRODUCT(--(date=$A51),--(service="AISP"),--(used="Y"),size)),NA())</f>
        <v>#N/A</v>
      </c>
      <c r="H51" s="62" t="e">
        <f>IFERROR((SUMPRODUCT(--(date=$A51),--(service="CoF"),--(used="Y"),response)/SUMPRODUCT(--(date=$A51),--(service="CoF"),--(used="Y"),volume)),NA())</f>
        <v>#N/A</v>
      </c>
      <c r="I51" s="57" t="e">
        <f>IFERROR((SUMIF(date,A51,error)/SUMIF(date,A51,volume)),NA())</f>
        <v>#N/A</v>
      </c>
    </row>
    <row r="52" spans="1:9">
      <c r="A52" s="51">
        <f>A51+1</f>
        <v>45976</v>
      </c>
      <c r="B52" s="57">
        <f>IF(C52="",NA(),1-C52)</f>
        <v>1</v>
      </c>
      <c r="C52" s="57">
        <v>0</v>
      </c>
      <c r="D52" s="62" t="e">
        <f>IFERROR((SUMPRODUCT(--(date=$A52),--(service="PISP"),--(used="Y"),response)/SUMPRODUCT(--(date=$A52),--(service="PISP"),--(used="Y"),volume)),NA())</f>
        <v>#N/A</v>
      </c>
      <c r="E52" s="62" t="e">
        <f>IFERROR((SUMPRODUCT(--(date=$A52),--(service="PISP"),--(used="Y"),response)/SUMPRODUCT(--(date=$A52),--(service="PISP"),--(used="Y"),size)),NA())</f>
        <v>#N/A</v>
      </c>
      <c r="F52" s="62" t="e">
        <f>IFERROR((SUMPRODUCT(--(date=$A52),--(service="AISP"),--(used="Y"),response)/SUMPRODUCT(--(date=$A52),--(service="AISP"),--(used="Y"),volume)),NA())</f>
        <v>#N/A</v>
      </c>
      <c r="G52" s="62" t="e">
        <f>IFERROR((SUMPRODUCT(--(date=$A52),--(service="AISP"),--(used="Y"),response)/SUMPRODUCT(--(date=$A52),--(service="AISP"),--(used="Y"),size)),NA())</f>
        <v>#N/A</v>
      </c>
      <c r="H52" s="62" t="e">
        <f>IFERROR((SUMPRODUCT(--(date=$A52),--(service="CoF"),--(used="Y"),response)/SUMPRODUCT(--(date=$A52),--(service="CoF"),--(used="Y"),volume)),NA())</f>
        <v>#N/A</v>
      </c>
      <c r="I52" s="57" t="e">
        <f>IFERROR((SUMIF(date,A52,error)/SUMIF(date,A52,volume)),NA())</f>
        <v>#N/A</v>
      </c>
    </row>
    <row r="53" spans="1:9">
      <c r="A53" s="51">
        <f>A52+1</f>
        <v>45977</v>
      </c>
      <c r="B53" s="57">
        <f>IF(C53="",NA(),1-C53)</f>
        <v>1</v>
      </c>
      <c r="C53" s="57">
        <v>0</v>
      </c>
      <c r="D53" s="62" t="e">
        <f>IFERROR((SUMPRODUCT(--(date=$A53),--(service="PISP"),--(used="Y"),response)/SUMPRODUCT(--(date=$A53),--(service="PISP"),--(used="Y"),volume)),NA())</f>
        <v>#N/A</v>
      </c>
      <c r="E53" s="62" t="e">
        <f>IFERROR((SUMPRODUCT(--(date=$A53),--(service="PISP"),--(used="Y"),response)/SUMPRODUCT(--(date=$A53),--(service="PISP"),--(used="Y"),size)),NA())</f>
        <v>#N/A</v>
      </c>
      <c r="F53" s="62" t="e">
        <f>IFERROR((SUMPRODUCT(--(date=$A53),--(service="AISP"),--(used="Y"),response)/SUMPRODUCT(--(date=$A53),--(service="AISP"),--(used="Y"),volume)),NA())</f>
        <v>#N/A</v>
      </c>
      <c r="G53" s="62" t="e">
        <f>IFERROR((SUMPRODUCT(--(date=$A53),--(service="AISP"),--(used="Y"),response)/SUMPRODUCT(--(date=$A53),--(service="AISP"),--(used="Y"),size)),NA())</f>
        <v>#N/A</v>
      </c>
      <c r="H53" s="62" t="e">
        <f>IFERROR((SUMPRODUCT(--(date=$A53),--(service="CoF"),--(used="Y"),response)/SUMPRODUCT(--(date=$A53),--(service="CoF"),--(used="Y"),volume)),NA())</f>
        <v>#N/A</v>
      </c>
      <c r="I53" s="57" t="e">
        <f>IFERROR((SUMIF(date,A53,error)/SUMIF(date,A53,volume)),NA())</f>
        <v>#N/A</v>
      </c>
    </row>
    <row r="54" spans="1:9">
      <c r="A54" s="51">
        <f>A53+1</f>
        <v>45978</v>
      </c>
      <c r="B54" s="57">
        <f>IF(C54="",NA(),1-C54)</f>
        <v>1</v>
      </c>
      <c r="C54" s="57">
        <v>0</v>
      </c>
      <c r="D54" s="62" t="e">
        <f>IFERROR((SUMPRODUCT(--(date=$A54),--(service="PISP"),--(used="Y"),response)/SUMPRODUCT(--(date=$A54),--(service="PISP"),--(used="Y"),volume)),NA())</f>
        <v>#N/A</v>
      </c>
      <c r="E54" s="62" t="e">
        <f>IFERROR((SUMPRODUCT(--(date=$A54),--(service="PISP"),--(used="Y"),response)/SUMPRODUCT(--(date=$A54),--(service="PISP"),--(used="Y"),size)),NA())</f>
        <v>#N/A</v>
      </c>
      <c r="F54" s="62" t="e">
        <f>IFERROR((SUMPRODUCT(--(date=$A54),--(service="AISP"),--(used="Y"),response)/SUMPRODUCT(--(date=$A54),--(service="AISP"),--(used="Y"),volume)),NA())</f>
        <v>#N/A</v>
      </c>
      <c r="G54" s="62" t="e">
        <f>IFERROR((SUMPRODUCT(--(date=$A54),--(service="AISP"),--(used="Y"),response)/SUMPRODUCT(--(date=$A54),--(service="AISP"),--(used="Y"),size)),NA())</f>
        <v>#N/A</v>
      </c>
      <c r="H54" s="62" t="e">
        <f>IFERROR((SUMPRODUCT(--(date=$A54),--(service="CoF"),--(used="Y"),response)/SUMPRODUCT(--(date=$A54),--(service="CoF"),--(used="Y"),volume)),NA())</f>
        <v>#N/A</v>
      </c>
      <c r="I54" s="57" t="e">
        <f>IFERROR((SUMIF(date,A54,error)/SUMIF(date,A54,volume)),NA())</f>
        <v>#N/A</v>
      </c>
    </row>
    <row r="55" spans="1:9">
      <c r="A55" s="51">
        <f>A54+1</f>
        <v>45979</v>
      </c>
      <c r="B55" s="57">
        <f>IF(C55="",NA(),1-C55)</f>
        <v>1</v>
      </c>
      <c r="C55" s="57">
        <v>0</v>
      </c>
      <c r="D55" s="62" t="e">
        <f>IFERROR((SUMPRODUCT(--(date=$A55),--(service="PISP"),--(used="Y"),response)/SUMPRODUCT(--(date=$A55),--(service="PISP"),--(used="Y"),volume)),NA())</f>
        <v>#N/A</v>
      </c>
      <c r="E55" s="62" t="e">
        <f>IFERROR((SUMPRODUCT(--(date=$A55),--(service="PISP"),--(used="Y"),response)/SUMPRODUCT(--(date=$A55),--(service="PISP"),--(used="Y"),size)),NA())</f>
        <v>#N/A</v>
      </c>
      <c r="F55" s="62" t="e">
        <f>IFERROR((SUMPRODUCT(--(date=$A55),--(service="AISP"),--(used="Y"),response)/SUMPRODUCT(--(date=$A55),--(service="AISP"),--(used="Y"),volume)),NA())</f>
        <v>#N/A</v>
      </c>
      <c r="G55" s="62" t="e">
        <f>IFERROR((SUMPRODUCT(--(date=$A55),--(service="AISP"),--(used="Y"),response)/SUMPRODUCT(--(date=$A55),--(service="AISP"),--(used="Y"),size)),NA())</f>
        <v>#N/A</v>
      </c>
      <c r="H55" s="62" t="e">
        <f>IFERROR((SUMPRODUCT(--(date=$A55),--(service="CoF"),--(used="Y"),response)/SUMPRODUCT(--(date=$A55),--(service="CoF"),--(used="Y"),volume)),NA())</f>
        <v>#N/A</v>
      </c>
      <c r="I55" s="57" t="e">
        <f>IFERROR((SUMIF(date,A55,error)/SUMIF(date,A55,volume)),NA())</f>
        <v>#N/A</v>
      </c>
    </row>
    <row r="56" spans="1:9">
      <c r="A56" s="51">
        <f>A55+1</f>
        <v>45980</v>
      </c>
      <c r="B56" s="57">
        <f>IF(C56="",NA(),1-C56)</f>
        <v>1</v>
      </c>
      <c r="C56" s="57">
        <v>0</v>
      </c>
      <c r="D56" s="62" t="e">
        <f>IFERROR((SUMPRODUCT(--(date=$A56),--(service="PISP"),--(used="Y"),response)/SUMPRODUCT(--(date=$A56),--(service="PISP"),--(used="Y"),volume)),NA())</f>
        <v>#N/A</v>
      </c>
      <c r="E56" s="62" t="e">
        <f>IFERROR((SUMPRODUCT(--(date=$A56),--(service="PISP"),--(used="Y"),response)/SUMPRODUCT(--(date=$A56),--(service="PISP"),--(used="Y"),size)),NA())</f>
        <v>#N/A</v>
      </c>
      <c r="F56" s="62" t="e">
        <f>IFERROR((SUMPRODUCT(--(date=$A56),--(service="AISP"),--(used="Y"),response)/SUMPRODUCT(--(date=$A56),--(service="AISP"),--(used="Y"),volume)),NA())</f>
        <v>#N/A</v>
      </c>
      <c r="G56" s="62" t="e">
        <f>IFERROR((SUMPRODUCT(--(date=$A56),--(service="AISP"),--(used="Y"),response)/SUMPRODUCT(--(date=$A56),--(service="AISP"),--(used="Y"),size)),NA())</f>
        <v>#N/A</v>
      </c>
      <c r="H56" s="62" t="e">
        <f>IFERROR((SUMPRODUCT(--(date=$A56),--(service="CoF"),--(used="Y"),response)/SUMPRODUCT(--(date=$A56),--(service="CoF"),--(used="Y"),volume)),NA())</f>
        <v>#N/A</v>
      </c>
      <c r="I56" s="57" t="e">
        <f>IFERROR((SUMIF(date,A56,error)/SUMIF(date,A56,volume)),NA())</f>
        <v>#N/A</v>
      </c>
    </row>
    <row r="57" spans="1:9">
      <c r="A57" s="51">
        <f>A56+1</f>
        <v>45981</v>
      </c>
      <c r="B57" s="57">
        <f>IF(C57="",NA(),1-C57)</f>
        <v>1</v>
      </c>
      <c r="C57" s="57">
        <v>0</v>
      </c>
      <c r="D57" s="62" t="e">
        <f>IFERROR((SUMPRODUCT(--(date=$A57),--(service="PISP"),--(used="Y"),response)/SUMPRODUCT(--(date=$A57),--(service="PISP"),--(used="Y"),volume)),NA())</f>
        <v>#N/A</v>
      </c>
      <c r="E57" s="62" t="e">
        <f>IFERROR((SUMPRODUCT(--(date=$A57),--(service="PISP"),--(used="Y"),response)/SUMPRODUCT(--(date=$A57),--(service="PISP"),--(used="Y"),size)),NA())</f>
        <v>#N/A</v>
      </c>
      <c r="F57" s="62" t="e">
        <f>IFERROR((SUMPRODUCT(--(date=$A57),--(service="AISP"),--(used="Y"),response)/SUMPRODUCT(--(date=$A57),--(service="AISP"),--(used="Y"),volume)),NA())</f>
        <v>#N/A</v>
      </c>
      <c r="G57" s="62" t="e">
        <f>IFERROR((SUMPRODUCT(--(date=$A57),--(service="AISP"),--(used="Y"),response)/SUMPRODUCT(--(date=$A57),--(service="AISP"),--(used="Y"),size)),NA())</f>
        <v>#N/A</v>
      </c>
      <c r="H57" s="62" t="e">
        <f>IFERROR((SUMPRODUCT(--(date=$A57),--(service="CoF"),--(used="Y"),response)/SUMPRODUCT(--(date=$A57),--(service="CoF"),--(used="Y"),volume)),NA())</f>
        <v>#N/A</v>
      </c>
      <c r="I57" s="57" t="e">
        <f>IFERROR((SUMIF(date,A57,error)/SUMIF(date,A57,volume)),NA())</f>
        <v>#N/A</v>
      </c>
    </row>
    <row r="58" spans="1:9">
      <c r="A58" s="51">
        <f>A57+1</f>
        <v>45982</v>
      </c>
      <c r="B58" s="57">
        <f>IF(C58="",NA(),1-C58)</f>
        <v>1</v>
      </c>
      <c r="C58" s="57">
        <v>0</v>
      </c>
      <c r="D58" s="62" t="e">
        <f>IFERROR((SUMPRODUCT(--(date=$A58),--(service="PISP"),--(used="Y"),response)/SUMPRODUCT(--(date=$A58),--(service="PISP"),--(used="Y"),volume)),NA())</f>
        <v>#N/A</v>
      </c>
      <c r="E58" s="62" t="e">
        <f>IFERROR((SUMPRODUCT(--(date=$A58),--(service="PISP"),--(used="Y"),response)/SUMPRODUCT(--(date=$A58),--(service="PISP"),--(used="Y"),size)),NA())</f>
        <v>#N/A</v>
      </c>
      <c r="F58" s="62" t="e">
        <f>IFERROR((SUMPRODUCT(--(date=$A58),--(service="AISP"),--(used="Y"),response)/SUMPRODUCT(--(date=$A58),--(service="AISP"),--(used="Y"),volume)),NA())</f>
        <v>#N/A</v>
      </c>
      <c r="G58" s="62" t="e">
        <f>IFERROR((SUMPRODUCT(--(date=$A58),--(service="AISP"),--(used="Y"),response)/SUMPRODUCT(--(date=$A58),--(service="AISP"),--(used="Y"),size)),NA())</f>
        <v>#N/A</v>
      </c>
      <c r="H58" s="62" t="e">
        <f>IFERROR((SUMPRODUCT(--(date=$A58),--(service="CoF"),--(used="Y"),response)/SUMPRODUCT(--(date=$A58),--(service="CoF"),--(used="Y"),volume)),NA())</f>
        <v>#N/A</v>
      </c>
      <c r="I58" s="57" t="e">
        <f>IFERROR((SUMIF(date,A58,error)/SUMIF(date,A58,volume)),NA())</f>
        <v>#N/A</v>
      </c>
    </row>
    <row r="59" spans="1:9">
      <c r="A59" s="51">
        <f>A58+1</f>
        <v>45983</v>
      </c>
      <c r="B59" s="57">
        <f>IF(C59="",NA(),1-C59)</f>
        <v>1</v>
      </c>
      <c r="C59" s="57">
        <v>0</v>
      </c>
      <c r="D59" s="62" t="e">
        <f>IFERROR((SUMPRODUCT(--(date=$A59),--(service="PISP"),--(used="Y"),response)/SUMPRODUCT(--(date=$A59),--(service="PISP"),--(used="Y"),volume)),NA())</f>
        <v>#N/A</v>
      </c>
      <c r="E59" s="62" t="e">
        <f>IFERROR((SUMPRODUCT(--(date=$A59),--(service="PISP"),--(used="Y"),response)/SUMPRODUCT(--(date=$A59),--(service="PISP"),--(used="Y"),size)),NA())</f>
        <v>#N/A</v>
      </c>
      <c r="F59" s="62" t="e">
        <f>IFERROR((SUMPRODUCT(--(date=$A59),--(service="AISP"),--(used="Y"),response)/SUMPRODUCT(--(date=$A59),--(service="AISP"),--(used="Y"),volume)),NA())</f>
        <v>#N/A</v>
      </c>
      <c r="G59" s="62" t="e">
        <f>IFERROR((SUMPRODUCT(--(date=$A59),--(service="AISP"),--(used="Y"),response)/SUMPRODUCT(--(date=$A59),--(service="AISP"),--(used="Y"),size)),NA())</f>
        <v>#N/A</v>
      </c>
      <c r="H59" s="62" t="e">
        <f>IFERROR((SUMPRODUCT(--(date=$A59),--(service="CoF"),--(used="Y"),response)/SUMPRODUCT(--(date=$A59),--(service="CoF"),--(used="Y"),volume)),NA())</f>
        <v>#N/A</v>
      </c>
      <c r="I59" s="57" t="e">
        <f>IFERROR((SUMIF(date,A59,error)/SUMIF(date,A59,volume)),NA())</f>
        <v>#N/A</v>
      </c>
    </row>
    <row r="60" spans="1:9">
      <c r="A60" s="51">
        <f>A59+1</f>
        <v>45984</v>
      </c>
      <c r="B60" s="57">
        <f>IF(C60="",NA(),1-C60)</f>
        <v>1</v>
      </c>
      <c r="C60" s="57">
        <v>0</v>
      </c>
      <c r="D60" s="62" t="e">
        <f>IFERROR((SUMPRODUCT(--(date=$A60),--(service="PISP"),--(used="Y"),response)/SUMPRODUCT(--(date=$A60),--(service="PISP"),--(used="Y"),volume)),NA())</f>
        <v>#N/A</v>
      </c>
      <c r="E60" s="62" t="e">
        <f>IFERROR((SUMPRODUCT(--(date=$A60),--(service="PISP"),--(used="Y"),response)/SUMPRODUCT(--(date=$A60),--(service="PISP"),--(used="Y"),size)),NA())</f>
        <v>#N/A</v>
      </c>
      <c r="F60" s="62" t="e">
        <f>IFERROR((SUMPRODUCT(--(date=$A60),--(service="AISP"),--(used="Y"),response)/SUMPRODUCT(--(date=$A60),--(service="AISP"),--(used="Y"),volume)),NA())</f>
        <v>#N/A</v>
      </c>
      <c r="G60" s="62" t="e">
        <f>IFERROR((SUMPRODUCT(--(date=$A60),--(service="AISP"),--(used="Y"),response)/SUMPRODUCT(--(date=$A60),--(service="AISP"),--(used="Y"),size)),NA())</f>
        <v>#N/A</v>
      </c>
      <c r="H60" s="62" t="e">
        <f>IFERROR((SUMPRODUCT(--(date=$A60),--(service="CoF"),--(used="Y"),response)/SUMPRODUCT(--(date=$A60),--(service="CoF"),--(used="Y"),volume)),NA())</f>
        <v>#N/A</v>
      </c>
      <c r="I60" s="57" t="e">
        <f>IFERROR((SUMIF(date,A60,error)/SUMIF(date,A60,volume)),NA())</f>
        <v>#N/A</v>
      </c>
    </row>
    <row r="61" spans="1:9">
      <c r="A61" s="51">
        <f>A60+1</f>
        <v>45985</v>
      </c>
      <c r="B61" s="57">
        <f>IF(C61="",NA(),1-C61)</f>
        <v>1</v>
      </c>
      <c r="C61" s="57">
        <v>0</v>
      </c>
      <c r="D61" s="62" t="e">
        <f>IFERROR((SUMPRODUCT(--(date=$A61),--(service="PISP"),--(used="Y"),response)/SUMPRODUCT(--(date=$A61),--(service="PISP"),--(used="Y"),volume)),NA())</f>
        <v>#N/A</v>
      </c>
      <c r="E61" s="62" t="e">
        <f>IFERROR((SUMPRODUCT(--(date=$A61),--(service="PISP"),--(used="Y"),response)/SUMPRODUCT(--(date=$A61),--(service="PISP"),--(used="Y"),size)),NA())</f>
        <v>#N/A</v>
      </c>
      <c r="F61" s="62" t="e">
        <f>IFERROR((SUMPRODUCT(--(date=$A61),--(service="AISP"),--(used="Y"),response)/SUMPRODUCT(--(date=$A61),--(service="AISP"),--(used="Y"),volume)),NA())</f>
        <v>#N/A</v>
      </c>
      <c r="G61" s="62" t="e">
        <f>IFERROR((SUMPRODUCT(--(date=$A61),--(service="AISP"),--(used="Y"),response)/SUMPRODUCT(--(date=$A61),--(service="AISP"),--(used="Y"),size)),NA())</f>
        <v>#N/A</v>
      </c>
      <c r="H61" s="62" t="e">
        <f>IFERROR((SUMPRODUCT(--(date=$A61),--(service="CoF"),--(used="Y"),response)/SUMPRODUCT(--(date=$A61),--(service="CoF"),--(used="Y"),volume)),NA())</f>
        <v>#N/A</v>
      </c>
      <c r="I61" s="57" t="e">
        <f>IFERROR((SUMIF(date,A61,error)/SUMIF(date,A61,volume)),NA())</f>
        <v>#N/A</v>
      </c>
    </row>
    <row r="62" spans="1:9">
      <c r="A62" s="51">
        <f>A61+1</f>
        <v>45986</v>
      </c>
      <c r="B62" s="57">
        <f>IF(C62="",NA(),1-C62)</f>
        <v>1</v>
      </c>
      <c r="C62" s="57">
        <v>0</v>
      </c>
      <c r="D62" s="62" t="e">
        <f>IFERROR((SUMPRODUCT(--(date=$A62),--(service="PISP"),--(used="Y"),response)/SUMPRODUCT(--(date=$A62),--(service="PISP"),--(used="Y"),volume)),NA())</f>
        <v>#N/A</v>
      </c>
      <c r="E62" s="62" t="e">
        <f>IFERROR((SUMPRODUCT(--(date=$A62),--(service="PISP"),--(used="Y"),response)/SUMPRODUCT(--(date=$A62),--(service="PISP"),--(used="Y"),size)),NA())</f>
        <v>#N/A</v>
      </c>
      <c r="F62" s="62" t="e">
        <f>IFERROR((SUMPRODUCT(--(date=$A62),--(service="AISP"),--(used="Y"),response)/SUMPRODUCT(--(date=$A62),--(service="AISP"),--(used="Y"),volume)),NA())</f>
        <v>#N/A</v>
      </c>
      <c r="G62" s="62" t="e">
        <f>IFERROR((SUMPRODUCT(--(date=$A62),--(service="AISP"),--(used="Y"),response)/SUMPRODUCT(--(date=$A62),--(service="AISP"),--(used="Y"),size)),NA())</f>
        <v>#N/A</v>
      </c>
      <c r="H62" s="62" t="e">
        <f>IFERROR((SUMPRODUCT(--(date=$A62),--(service="CoF"),--(used="Y"),response)/SUMPRODUCT(--(date=$A62),--(service="CoF"),--(used="Y"),volume)),NA())</f>
        <v>#N/A</v>
      </c>
      <c r="I62" s="57" t="e">
        <f>IFERROR((SUMIF(date,A62,error)/SUMIF(date,A62,volume)),NA())</f>
        <v>#N/A</v>
      </c>
    </row>
    <row r="63" spans="1:9">
      <c r="A63" s="51">
        <f>A62+1</f>
        <v>45987</v>
      </c>
      <c r="B63" s="57">
        <f>IF(C63="",NA(),1-C63)</f>
        <v>1</v>
      </c>
      <c r="C63" s="57">
        <v>0</v>
      </c>
      <c r="D63" s="62" t="e">
        <f>IFERROR((SUMPRODUCT(--(date=$A63),--(service="PISP"),--(used="Y"),response)/SUMPRODUCT(--(date=$A63),--(service="PISP"),--(used="Y"),volume)),NA())</f>
        <v>#N/A</v>
      </c>
      <c r="E63" s="62" t="e">
        <f>IFERROR((SUMPRODUCT(--(date=$A63),--(service="PISP"),--(used="Y"),response)/SUMPRODUCT(--(date=$A63),--(service="PISP"),--(used="Y"),size)),NA())</f>
        <v>#N/A</v>
      </c>
      <c r="F63" s="62" t="e">
        <f>IFERROR((SUMPRODUCT(--(date=$A63),--(service="AISP"),--(used="Y"),response)/SUMPRODUCT(--(date=$A63),--(service="AISP"),--(used="Y"),volume)),NA())</f>
        <v>#N/A</v>
      </c>
      <c r="G63" s="62" t="e">
        <f>IFERROR((SUMPRODUCT(--(date=$A63),--(service="AISP"),--(used="Y"),response)/SUMPRODUCT(--(date=$A63),--(service="AISP"),--(used="Y"),size)),NA())</f>
        <v>#N/A</v>
      </c>
      <c r="H63" s="62" t="e">
        <f>IFERROR((SUMPRODUCT(--(date=$A63),--(service="CoF"),--(used="Y"),response)/SUMPRODUCT(--(date=$A63),--(service="CoF"),--(used="Y"),volume)),NA())</f>
        <v>#N/A</v>
      </c>
      <c r="I63" s="57" t="e">
        <f>IFERROR((SUMIF(date,A63,error)/SUMIF(date,A63,volume)),NA())</f>
        <v>#N/A</v>
      </c>
    </row>
    <row r="64" spans="1:9">
      <c r="A64" s="51">
        <f>A63+1</f>
        <v>45988</v>
      </c>
      <c r="B64" s="57">
        <f>IF(C64="",NA(),1-C64)</f>
        <v>1</v>
      </c>
      <c r="C64" s="57">
        <v>0</v>
      </c>
      <c r="D64" s="62" t="e">
        <f>IFERROR((SUMPRODUCT(--(date=$A64),--(service="PISP"),--(used="Y"),response)/SUMPRODUCT(--(date=$A64),--(service="PISP"),--(used="Y"),volume)),NA())</f>
        <v>#N/A</v>
      </c>
      <c r="E64" s="62" t="e">
        <f>IFERROR((SUMPRODUCT(--(date=$A64),--(service="PISP"),--(used="Y"),response)/SUMPRODUCT(--(date=$A64),--(service="PISP"),--(used="Y"),size)),NA())</f>
        <v>#N/A</v>
      </c>
      <c r="F64" s="62" t="e">
        <f>IFERROR((SUMPRODUCT(--(date=$A64),--(service="AISP"),--(used="Y"),response)/SUMPRODUCT(--(date=$A64),--(service="AISP"),--(used="Y"),volume)),NA())</f>
        <v>#N/A</v>
      </c>
      <c r="G64" s="62" t="e">
        <f>IFERROR((SUMPRODUCT(--(date=$A64),--(service="AISP"),--(used="Y"),response)/SUMPRODUCT(--(date=$A64),--(service="AISP"),--(used="Y"),size)),NA())</f>
        <v>#N/A</v>
      </c>
      <c r="H64" s="62" t="e">
        <f>IFERROR((SUMPRODUCT(--(date=$A64),--(service="CoF"),--(used="Y"),response)/SUMPRODUCT(--(date=$A64),--(service="CoF"),--(used="Y"),volume)),NA())</f>
        <v>#N/A</v>
      </c>
      <c r="I64" s="57" t="e">
        <f>IFERROR((SUMIF(date,A64,error)/SUMIF(date,A64,volume)),NA())</f>
        <v>#N/A</v>
      </c>
    </row>
    <row r="65" spans="1:9">
      <c r="A65" s="51">
        <f>A64+1</f>
        <v>45989</v>
      </c>
      <c r="B65" s="57">
        <f>IF(C65="",NA(),1-C65)</f>
        <v>1</v>
      </c>
      <c r="C65" s="57">
        <v>0</v>
      </c>
      <c r="D65" s="62" t="e">
        <f>IFERROR((SUMPRODUCT(--(date=$A65),--(service="PISP"),--(used="Y"),response)/SUMPRODUCT(--(date=$A65),--(service="PISP"),--(used="Y"),volume)),NA())</f>
        <v>#N/A</v>
      </c>
      <c r="E65" s="62" t="e">
        <f>IFERROR((SUMPRODUCT(--(date=$A65),--(service="PISP"),--(used="Y"),response)/SUMPRODUCT(--(date=$A65),--(service="PISP"),--(used="Y"),size)),NA())</f>
        <v>#N/A</v>
      </c>
      <c r="F65" s="62" t="e">
        <f>IFERROR((SUMPRODUCT(--(date=$A65),--(service="AISP"),--(used="Y"),response)/SUMPRODUCT(--(date=$A65),--(service="AISP"),--(used="Y"),volume)),NA())</f>
        <v>#N/A</v>
      </c>
      <c r="G65" s="62" t="e">
        <f>IFERROR((SUMPRODUCT(--(date=$A65),--(service="AISP"),--(used="Y"),response)/SUMPRODUCT(--(date=$A65),--(service="AISP"),--(used="Y"),size)),NA())</f>
        <v>#N/A</v>
      </c>
      <c r="H65" s="62" t="e">
        <f>IFERROR((SUMPRODUCT(--(date=$A65),--(service="CoF"),--(used="Y"),response)/SUMPRODUCT(--(date=$A65),--(service="CoF"),--(used="Y"),volume)),NA())</f>
        <v>#N/A</v>
      </c>
      <c r="I65" s="57" t="e">
        <f>IFERROR((SUMIF(date,A65,error)/SUMIF(date,A65,volume)),NA())</f>
        <v>#N/A</v>
      </c>
    </row>
    <row r="66" spans="1:9">
      <c r="A66" s="51">
        <f>A65+1</f>
        <v>45990</v>
      </c>
      <c r="B66" s="57">
        <f>IF(C66="",NA(),1-C66)</f>
        <v>1</v>
      </c>
      <c r="C66" s="57">
        <v>0</v>
      </c>
      <c r="D66" s="62" t="e">
        <f>IFERROR((SUMPRODUCT(--(date=$A66),--(service="PISP"),--(used="Y"),response)/SUMPRODUCT(--(date=$A66),--(service="PISP"),--(used="Y"),volume)),NA())</f>
        <v>#N/A</v>
      </c>
      <c r="E66" s="62" t="e">
        <f>IFERROR((SUMPRODUCT(--(date=$A66),--(service="PISP"),--(used="Y"),response)/SUMPRODUCT(--(date=$A66),--(service="PISP"),--(used="Y"),size)),NA())</f>
        <v>#N/A</v>
      </c>
      <c r="F66" s="62" t="e">
        <f>IFERROR((SUMPRODUCT(--(date=$A66),--(service="AISP"),--(used="Y"),response)/SUMPRODUCT(--(date=$A66),--(service="AISP"),--(used="Y"),volume)),NA())</f>
        <v>#N/A</v>
      </c>
      <c r="G66" s="62" t="e">
        <f>IFERROR((SUMPRODUCT(--(date=$A66),--(service="AISP"),--(used="Y"),response)/SUMPRODUCT(--(date=$A66),--(service="AISP"),--(used="Y"),size)),NA())</f>
        <v>#N/A</v>
      </c>
      <c r="H66" s="62" t="e">
        <f>IFERROR((SUMPRODUCT(--(date=$A66),--(service="CoF"),--(used="Y"),response)/SUMPRODUCT(--(date=$A66),--(service="CoF"),--(used="Y"),volume)),NA())</f>
        <v>#N/A</v>
      </c>
      <c r="I66" s="57" t="e">
        <f>IFERROR((SUMIF(date,A66,error)/SUMIF(date,A66,volume)),NA())</f>
        <v>#N/A</v>
      </c>
    </row>
    <row r="67" spans="1:9">
      <c r="A67" s="51">
        <f>A66+1</f>
        <v>45991</v>
      </c>
      <c r="B67" s="57">
        <f>IF(C67="",NA(),1-C67)</f>
        <v>1</v>
      </c>
      <c r="C67" s="57">
        <v>0</v>
      </c>
      <c r="D67" s="62" t="e">
        <f>IFERROR((SUMPRODUCT(--(date=$A67),--(service="PISP"),--(used="Y"),response)/SUMPRODUCT(--(date=$A67),--(service="PISP"),--(used="Y"),volume)),NA())</f>
        <v>#N/A</v>
      </c>
      <c r="E67" s="62" t="e">
        <f>IFERROR((SUMPRODUCT(--(date=$A67),--(service="PISP"),--(used="Y"),response)/SUMPRODUCT(--(date=$A67),--(service="PISP"),--(used="Y"),size)),NA())</f>
        <v>#N/A</v>
      </c>
      <c r="F67" s="62" t="e">
        <f>IFERROR((SUMPRODUCT(--(date=$A67),--(service="AISP"),--(used="Y"),response)/SUMPRODUCT(--(date=$A67),--(service="AISP"),--(used="Y"),volume)),NA())</f>
        <v>#N/A</v>
      </c>
      <c r="G67" s="62" t="e">
        <f>IFERROR((SUMPRODUCT(--(date=$A67),--(service="AISP"),--(used="Y"),response)/SUMPRODUCT(--(date=$A67),--(service="AISP"),--(used="Y"),size)),NA())</f>
        <v>#N/A</v>
      </c>
      <c r="H67" s="62" t="e">
        <f>IFERROR((SUMPRODUCT(--(date=$A67),--(service="CoF"),--(used="Y"),response)/SUMPRODUCT(--(date=$A67),--(service="CoF"),--(used="Y"),volume)),NA())</f>
        <v>#N/A</v>
      </c>
      <c r="I67" s="57" t="e">
        <f>IFERROR((SUMIF(date,A67,error)/SUMIF(date,A67,volume)),NA())</f>
        <v>#N/A</v>
      </c>
    </row>
    <row r="68" spans="1:9">
      <c r="A68" s="51">
        <f>A67+1</f>
        <v>45992</v>
      </c>
      <c r="B68" s="57">
        <f>IF(C68="",NA(),1-C68)</f>
        <v>1</v>
      </c>
      <c r="C68" s="57">
        <v>0</v>
      </c>
      <c r="D68" s="62" t="e">
        <f>IFERROR((SUMPRODUCT(--(date=$A68),--(service="PISP"),--(used="Y"),response)/SUMPRODUCT(--(date=$A68),--(service="PISP"),--(used="Y"),volume)),NA())</f>
        <v>#N/A</v>
      </c>
      <c r="E68" s="62" t="e">
        <f>IFERROR((SUMPRODUCT(--(date=$A68),--(service="PISP"),--(used="Y"),response)/SUMPRODUCT(--(date=$A68),--(service="PISP"),--(used="Y"),size)),NA())</f>
        <v>#N/A</v>
      </c>
      <c r="F68" s="62" t="e">
        <f>IFERROR((SUMPRODUCT(--(date=$A68),--(service="AISP"),--(used="Y"),response)/SUMPRODUCT(--(date=$A68),--(service="AISP"),--(used="Y"),volume)),NA())</f>
        <v>#N/A</v>
      </c>
      <c r="G68" s="62" t="e">
        <f>IFERROR((SUMPRODUCT(--(date=$A68),--(service="AISP"),--(used="Y"),response)/SUMPRODUCT(--(date=$A68),--(service="AISP"),--(used="Y"),size)),NA())</f>
        <v>#N/A</v>
      </c>
      <c r="H68" s="62" t="e">
        <f>IFERROR((SUMPRODUCT(--(date=$A68),--(service="CoF"),--(used="Y"),response)/SUMPRODUCT(--(date=$A68),--(service="CoF"),--(used="Y"),volume)),NA())</f>
        <v>#N/A</v>
      </c>
      <c r="I68" s="57" t="e">
        <f>IFERROR((SUMIF(date,A68,error)/SUMIF(date,A68,volume)),NA())</f>
        <v>#N/A</v>
      </c>
    </row>
    <row r="69" spans="1:9">
      <c r="A69" s="51">
        <f>A68+1</f>
        <v>45993</v>
      </c>
      <c r="B69" s="57">
        <f>IF(C69="",NA(),1-C69)</f>
        <v>1</v>
      </c>
      <c r="C69" s="57">
        <v>0</v>
      </c>
      <c r="D69" s="62" t="e">
        <f>IFERROR((SUMPRODUCT(--(date=$A69),--(service="PISP"),--(used="Y"),response)/SUMPRODUCT(--(date=$A69),--(service="PISP"),--(used="Y"),volume)),NA())</f>
        <v>#N/A</v>
      </c>
      <c r="E69" s="62" t="e">
        <f>IFERROR((SUMPRODUCT(--(date=$A69),--(service="PISP"),--(used="Y"),response)/SUMPRODUCT(--(date=$A69),--(service="PISP"),--(used="Y"),size)),NA())</f>
        <v>#N/A</v>
      </c>
      <c r="F69" s="62" t="e">
        <f>IFERROR((SUMPRODUCT(--(date=$A69),--(service="AISP"),--(used="Y"),response)/SUMPRODUCT(--(date=$A69),--(service="AISP"),--(used="Y"),volume)),NA())</f>
        <v>#N/A</v>
      </c>
      <c r="G69" s="62" t="e">
        <f>IFERROR((SUMPRODUCT(--(date=$A69),--(service="AISP"),--(used="Y"),response)/SUMPRODUCT(--(date=$A69),--(service="AISP"),--(used="Y"),size)),NA())</f>
        <v>#N/A</v>
      </c>
      <c r="H69" s="62" t="e">
        <f>IFERROR((SUMPRODUCT(--(date=$A69),--(service="CoF"),--(used="Y"),response)/SUMPRODUCT(--(date=$A69),--(service="CoF"),--(used="Y"),volume)),NA())</f>
        <v>#N/A</v>
      </c>
      <c r="I69" s="57" t="e">
        <f>IFERROR((SUMIF(date,A69,error)/SUMIF(date,A69,volume)),NA())</f>
        <v>#N/A</v>
      </c>
    </row>
    <row r="70" spans="1:9">
      <c r="A70" s="51">
        <f>A69+1</f>
        <v>45994</v>
      </c>
      <c r="B70" s="57">
        <f>IF(C70="",NA(),1-C70)</f>
        <v>1</v>
      </c>
      <c r="C70" s="57">
        <v>0</v>
      </c>
      <c r="D70" s="62" t="e">
        <f>IFERROR((SUMPRODUCT(--(date=$A70),--(service="PISP"),--(used="Y"),response)/SUMPRODUCT(--(date=$A70),--(service="PISP"),--(used="Y"),volume)),NA())</f>
        <v>#N/A</v>
      </c>
      <c r="E70" s="62" t="e">
        <f>IFERROR((SUMPRODUCT(--(date=$A70),--(service="PISP"),--(used="Y"),response)/SUMPRODUCT(--(date=$A70),--(service="PISP"),--(used="Y"),size)),NA())</f>
        <v>#N/A</v>
      </c>
      <c r="F70" s="62" t="e">
        <f>IFERROR((SUMPRODUCT(--(date=$A70),--(service="AISP"),--(used="Y"),response)/SUMPRODUCT(--(date=$A70),--(service="AISP"),--(used="Y"),volume)),NA())</f>
        <v>#N/A</v>
      </c>
      <c r="G70" s="62" t="e">
        <f>IFERROR((SUMPRODUCT(--(date=$A70),--(service="AISP"),--(used="Y"),response)/SUMPRODUCT(--(date=$A70),--(service="AISP"),--(used="Y"),size)),NA())</f>
        <v>#N/A</v>
      </c>
      <c r="H70" s="62" t="e">
        <f>IFERROR((SUMPRODUCT(--(date=$A70),--(service="CoF"),--(used="Y"),response)/SUMPRODUCT(--(date=$A70),--(service="CoF"),--(used="Y"),volume)),NA())</f>
        <v>#N/A</v>
      </c>
      <c r="I70" s="57" t="e">
        <f>IFERROR((SUMIF(date,A70,error)/SUMIF(date,A70,volume)),NA())</f>
        <v>#N/A</v>
      </c>
    </row>
    <row r="71" spans="1:9">
      <c r="A71" s="51">
        <f>A70+1</f>
        <v>45995</v>
      </c>
      <c r="B71" s="57">
        <f>IF(C71="",NA(),1-C71)</f>
        <v>1</v>
      </c>
      <c r="C71" s="57">
        <v>0</v>
      </c>
      <c r="D71" s="62" t="e">
        <f t="shared" ref="D71" si="26">IFERROR((SUMPRODUCT(--(date=$A71),--(service="PISP"),--(used="Y"),response)/SUMPRODUCT(--(date=$A71),--(service="PISP"),--(used="Y"),volume)),NA())</f>
        <v>#N/A</v>
      </c>
      <c r="E71" s="62" t="e">
        <f t="shared" ref="E71" si="27">IFERROR((SUMPRODUCT(--(date=$A71),--(service="PISP"),--(used="Y"),response)/SUMPRODUCT(--(date=$A71),--(service="PISP"),--(used="Y"),size)),NA())</f>
        <v>#N/A</v>
      </c>
      <c r="F71" s="62" t="e">
        <f t="shared" ref="F71" si="28">IFERROR((SUMPRODUCT(--(date=$A71),--(service="AISP"),--(used="Y"),response)/SUMPRODUCT(--(date=$A71),--(service="AISP"),--(used="Y"),volume)),NA())</f>
        <v>#N/A</v>
      </c>
      <c r="G71" s="62" t="e">
        <f t="shared" ref="G71" si="29">IFERROR((SUMPRODUCT(--(date=$A71),--(service="AISP"),--(used="Y"),response)/SUMPRODUCT(--(date=$A71),--(service="AISP"),--(used="Y"),size)),NA())</f>
        <v>#N/A</v>
      </c>
      <c r="H71" s="62" t="e">
        <f t="shared" ref="H71" si="30">IFERROR((SUMPRODUCT(--(date=$A71),--(service="CoF"),--(used="Y"),response)/SUMPRODUCT(--(date=$A71),--(service="CoF"),--(used="Y"),volume)),NA())</f>
        <v>#N/A</v>
      </c>
      <c r="I71" s="57" t="e">
        <f>IFERROR((SUMIF(date,A71,error)/SUMIF(date,A71,volume)),NA())</f>
        <v>#N/A</v>
      </c>
    </row>
    <row r="72" spans="1:9">
      <c r="A72" s="51">
        <f t="shared" ref="A72" si="31">A71+1</f>
        <v>45996</v>
      </c>
      <c r="B72" s="57">
        <f>IF(C72="",NA(),1-C72)</f>
        <v>1</v>
      </c>
      <c r="C72" s="57">
        <v>0</v>
      </c>
      <c r="D72" s="62" t="e">
        <f t="shared" ref="D72:D96" si="32">IFERROR((SUMPRODUCT(--(date=$A72),--(service="PISP"),--(used="Y"),response)/SUMPRODUCT(--(date=$A72),--(service="PISP"),--(used="Y"),volume)),NA())</f>
        <v>#N/A</v>
      </c>
      <c r="E72" s="62" t="e">
        <f t="shared" ref="E72:E96" si="33">IFERROR((SUMPRODUCT(--(date=$A72),--(service="PISP"),--(used="Y"),response)/SUMPRODUCT(--(date=$A72),--(service="PISP"),--(used="Y"),size)),NA())</f>
        <v>#N/A</v>
      </c>
      <c r="F72" s="62" t="e">
        <f t="shared" ref="F72:F96" si="34">IFERROR((SUMPRODUCT(--(date=$A72),--(service="AISP"),--(used="Y"),response)/SUMPRODUCT(--(date=$A72),--(service="AISP"),--(used="Y"),volume)),NA())</f>
        <v>#N/A</v>
      </c>
      <c r="G72" s="62" t="e">
        <f t="shared" ref="G72:G96" si="35">IFERROR((SUMPRODUCT(--(date=$A72),--(service="AISP"),--(used="Y"),response)/SUMPRODUCT(--(date=$A72),--(service="AISP"),--(used="Y"),size)),NA())</f>
        <v>#N/A</v>
      </c>
      <c r="H72" s="62" t="e">
        <f t="shared" ref="H72:H96" si="36">IFERROR((SUMPRODUCT(--(date=$A72),--(service="CoF"),--(used="Y"),response)/SUMPRODUCT(--(date=$A72),--(service="CoF"),--(used="Y"),volume)),NA())</f>
        <v>#N/A</v>
      </c>
      <c r="I72" s="57" t="e">
        <f t="shared" ref="I72" si="37">IFERROR((SUMIF(date,A72,error)/SUMIF(date,A72,volume)),NA())</f>
        <v>#N/A</v>
      </c>
    </row>
    <row r="73" spans="1:9">
      <c r="A73" s="51">
        <f t="shared" ref="A73:A98" si="38">A72+1</f>
        <v>45997</v>
      </c>
      <c r="B73" s="57">
        <f t="shared" ref="B73" si="39">IF(C73="",NA(),1-C73)</f>
        <v>1</v>
      </c>
      <c r="C73" s="57">
        <v>0</v>
      </c>
      <c r="D73" s="62" t="e">
        <f>IFERROR((SUMPRODUCT(--(date=$A73),--(service="PISP"),--(used="Y"),response)/SUMPRODUCT(--(date=$A73),--(service="PISP"),--(used="Y"),volume)),NA())</f>
        <v>#N/A</v>
      </c>
      <c r="E73" s="62" t="e">
        <f>IFERROR((SUMPRODUCT(--(date=$A73),--(service="PISP"),--(used="Y"),response)/SUMPRODUCT(--(date=$A73),--(service="PISP"),--(used="Y"),size)),NA())</f>
        <v>#N/A</v>
      </c>
      <c r="F73" s="62" t="e">
        <f>IFERROR((SUMPRODUCT(--(date=$A73),--(service="AISP"),--(used="Y"),response)/SUMPRODUCT(--(date=$A73),--(service="AISP"),--(used="Y"),volume)),NA())</f>
        <v>#N/A</v>
      </c>
      <c r="G73" s="62" t="e">
        <f>IFERROR((SUMPRODUCT(--(date=$A73),--(service="AISP"),--(used="Y"),response)/SUMPRODUCT(--(date=$A73),--(service="AISP"),--(used="Y"),size)),NA())</f>
        <v>#N/A</v>
      </c>
      <c r="H73" s="62" t="e">
        <f>IFERROR((SUMPRODUCT(--(date=$A73),--(service="CoF"),--(used="Y"),response)/SUMPRODUCT(--(date=$A73),--(service="CoF"),--(used="Y"),volume)),NA())</f>
        <v>#N/A</v>
      </c>
      <c r="I73" s="57" t="e">
        <f t="shared" ref="I73:I88" si="40">IFERROR((SUMIF(date,A73,error)/SUMIF(date,A73,volume)),NA())</f>
        <v>#N/A</v>
      </c>
    </row>
    <row r="74" spans="1:9">
      <c r="A74" s="51">
        <f>A73+1</f>
        <v>45998</v>
      </c>
      <c r="B74" s="57">
        <f t="shared" ref="B74:B88" si="41">IF(C74="",NA(),1-C74)</f>
        <v>1</v>
      </c>
      <c r="C74" s="57">
        <v>0</v>
      </c>
      <c r="D74" s="62" t="e">
        <f>IFERROR((SUMPRODUCT(--(date=$A74),--(service="PISP"),--(used="Y"),response)/SUMPRODUCT(--(date=$A74),--(service="PISP"),--(used="Y"),volume)),NA())</f>
        <v>#N/A</v>
      </c>
      <c r="E74" s="62" t="e">
        <f>IFERROR((SUMPRODUCT(--(date=$A74),--(service="PISP"),--(used="Y"),response)/SUMPRODUCT(--(date=$A74),--(service="PISP"),--(used="Y"),size)),NA())</f>
        <v>#N/A</v>
      </c>
      <c r="F74" s="62" t="e">
        <f>IFERROR((SUMPRODUCT(--(date=$A74),--(service="AISP"),--(used="Y"),response)/SUMPRODUCT(--(date=$A74),--(service="AISP"),--(used="Y"),volume)),NA())</f>
        <v>#N/A</v>
      </c>
      <c r="G74" s="62" t="e">
        <f>IFERROR((SUMPRODUCT(--(date=$A74),--(service="AISP"),--(used="Y"),response)/SUMPRODUCT(--(date=$A74),--(service="AISP"),--(used="Y"),size)),NA())</f>
        <v>#N/A</v>
      </c>
      <c r="H74" s="62" t="e">
        <f>IFERROR((SUMPRODUCT(--(date=$A74),--(service="CoF"),--(used="Y"),response)/SUMPRODUCT(--(date=$A74),--(service="CoF"),--(used="Y"),volume)),NA())</f>
        <v>#N/A</v>
      </c>
      <c r="I74" s="57" t="e">
        <f>IFERROR((SUMIF(date,A74,error)/SUMIF(date,A74,volume)),NA())</f>
        <v>#N/A</v>
      </c>
    </row>
    <row r="75" spans="1:9">
      <c r="A75" s="51">
        <f>A74+1</f>
        <v>45999</v>
      </c>
      <c r="B75" s="57">
        <f>IF(C75="",NA(),1-C75)</f>
        <v>1</v>
      </c>
      <c r="C75" s="57">
        <v>0</v>
      </c>
      <c r="D75" s="62" t="e">
        <f>IFERROR((SUMPRODUCT(--(date=$A75),--(service="PISP"),--(used="Y"),response)/SUMPRODUCT(--(date=$A75),--(service="PISP"),--(used="Y"),volume)),NA())</f>
        <v>#N/A</v>
      </c>
      <c r="E75" s="62" t="e">
        <f>IFERROR((SUMPRODUCT(--(date=$A75),--(service="PISP"),--(used="Y"),response)/SUMPRODUCT(--(date=$A75),--(service="PISP"),--(used="Y"),size)),NA())</f>
        <v>#N/A</v>
      </c>
      <c r="F75" s="62" t="e">
        <f>IFERROR((SUMPRODUCT(--(date=$A75),--(service="AISP"),--(used="Y"),response)/SUMPRODUCT(--(date=$A75),--(service="AISP"),--(used="Y"),volume)),NA())</f>
        <v>#N/A</v>
      </c>
      <c r="G75" s="62" t="e">
        <f>IFERROR((SUMPRODUCT(--(date=$A75),--(service="AISP"),--(used="Y"),response)/SUMPRODUCT(--(date=$A75),--(service="AISP"),--(used="Y"),size)),NA())</f>
        <v>#N/A</v>
      </c>
      <c r="H75" s="62" t="e">
        <f>IFERROR((SUMPRODUCT(--(date=$A75),--(service="CoF"),--(used="Y"),response)/SUMPRODUCT(--(date=$A75),--(service="CoF"),--(used="Y"),volume)),NA())</f>
        <v>#N/A</v>
      </c>
      <c r="I75" s="57" t="e">
        <f>IFERROR((SUMIF(date,A75,error)/SUMIF(date,A75,volume)),NA())</f>
        <v>#N/A</v>
      </c>
    </row>
    <row r="76" spans="1:9">
      <c r="A76" s="51">
        <f>A75+1</f>
        <v>46000</v>
      </c>
      <c r="B76" s="57">
        <f>IF(C76="",NA(),1-C76)</f>
        <v>1</v>
      </c>
      <c r="C76" s="57">
        <v>0</v>
      </c>
      <c r="D76" s="62" t="e">
        <f>IFERROR((SUMPRODUCT(--(date=$A76),--(service="PISP"),--(used="Y"),response)/SUMPRODUCT(--(date=$A76),--(service="PISP"),--(used="Y"),volume)),NA())</f>
        <v>#N/A</v>
      </c>
      <c r="E76" s="62" t="e">
        <f>IFERROR((SUMPRODUCT(--(date=$A76),--(service="PISP"),--(used="Y"),response)/SUMPRODUCT(--(date=$A76),--(service="PISP"),--(used="Y"),size)),NA())</f>
        <v>#N/A</v>
      </c>
      <c r="F76" s="62" t="e">
        <f>IFERROR((SUMPRODUCT(--(date=$A76),--(service="AISP"),--(used="Y"),response)/SUMPRODUCT(--(date=$A76),--(service="AISP"),--(used="Y"),volume)),NA())</f>
        <v>#N/A</v>
      </c>
      <c r="G76" s="62" t="e">
        <f>IFERROR((SUMPRODUCT(--(date=$A76),--(service="AISP"),--(used="Y"),response)/SUMPRODUCT(--(date=$A76),--(service="AISP"),--(used="Y"),size)),NA())</f>
        <v>#N/A</v>
      </c>
      <c r="H76" s="62" t="e">
        <f>IFERROR((SUMPRODUCT(--(date=$A76),--(service="CoF"),--(used="Y"),response)/SUMPRODUCT(--(date=$A76),--(service="CoF"),--(used="Y"),volume)),NA())</f>
        <v>#N/A</v>
      </c>
      <c r="I76" s="57" t="e">
        <f>IFERROR((SUMIF(date,A76,error)/SUMIF(date,A76,volume)),NA())</f>
        <v>#N/A</v>
      </c>
    </row>
    <row r="77" spans="1:9">
      <c r="A77" s="51">
        <f>A76+1</f>
        <v>46001</v>
      </c>
      <c r="B77" s="57">
        <f>IF(C77="",NA(),1-C77)</f>
        <v>1</v>
      </c>
      <c r="C77" s="57">
        <v>0</v>
      </c>
      <c r="D77" s="62" t="e">
        <f>IFERROR((SUMPRODUCT(--(date=$A77),--(service="PISP"),--(used="Y"),response)/SUMPRODUCT(--(date=$A77),--(service="PISP"),--(used="Y"),volume)),NA())</f>
        <v>#N/A</v>
      </c>
      <c r="E77" s="62" t="e">
        <f>IFERROR((SUMPRODUCT(--(date=$A77),--(service="PISP"),--(used="Y"),response)/SUMPRODUCT(--(date=$A77),--(service="PISP"),--(used="Y"),size)),NA())</f>
        <v>#N/A</v>
      </c>
      <c r="F77" s="62" t="e">
        <f>IFERROR((SUMPRODUCT(--(date=$A77),--(service="AISP"),--(used="Y"),response)/SUMPRODUCT(--(date=$A77),--(service="AISP"),--(used="Y"),volume)),NA())</f>
        <v>#N/A</v>
      </c>
      <c r="G77" s="62" t="e">
        <f>IFERROR((SUMPRODUCT(--(date=$A77),--(service="AISP"),--(used="Y"),response)/SUMPRODUCT(--(date=$A77),--(service="AISP"),--(used="Y"),size)),NA())</f>
        <v>#N/A</v>
      </c>
      <c r="H77" s="62" t="e">
        <f>IFERROR((SUMPRODUCT(--(date=$A77),--(service="CoF"),--(used="Y"),response)/SUMPRODUCT(--(date=$A77),--(service="CoF"),--(used="Y"),volume)),NA())</f>
        <v>#N/A</v>
      </c>
      <c r="I77" s="57" t="e">
        <f>IFERROR((SUMIF(date,A77,error)/SUMIF(date,A77,volume)),NA())</f>
        <v>#N/A</v>
      </c>
    </row>
    <row r="78" spans="1:9">
      <c r="A78" s="51">
        <f>A77+1</f>
        <v>46002</v>
      </c>
      <c r="B78" s="57">
        <f>IF(C78="",NA(),1-C78)</f>
        <v>1</v>
      </c>
      <c r="C78" s="57">
        <v>0</v>
      </c>
      <c r="D78" s="62" t="e">
        <f>IFERROR((SUMPRODUCT(--(date=$A78),--(service="PISP"),--(used="Y"),response)/SUMPRODUCT(--(date=$A78),--(service="PISP"),--(used="Y"),volume)),NA())</f>
        <v>#N/A</v>
      </c>
      <c r="E78" s="62" t="e">
        <f>IFERROR((SUMPRODUCT(--(date=$A78),--(service="PISP"),--(used="Y"),response)/SUMPRODUCT(--(date=$A78),--(service="PISP"),--(used="Y"),size)),NA())</f>
        <v>#N/A</v>
      </c>
      <c r="F78" s="62" t="e">
        <f>IFERROR((SUMPRODUCT(--(date=$A78),--(service="AISP"),--(used="Y"),response)/SUMPRODUCT(--(date=$A78),--(service="AISP"),--(used="Y"),volume)),NA())</f>
        <v>#N/A</v>
      </c>
      <c r="G78" s="62" t="e">
        <f>IFERROR((SUMPRODUCT(--(date=$A78),--(service="AISP"),--(used="Y"),response)/SUMPRODUCT(--(date=$A78),--(service="AISP"),--(used="Y"),size)),NA())</f>
        <v>#N/A</v>
      </c>
      <c r="H78" s="62" t="e">
        <f>IFERROR((SUMPRODUCT(--(date=$A78),--(service="CoF"),--(used="Y"),response)/SUMPRODUCT(--(date=$A78),--(service="CoF"),--(used="Y"),volume)),NA())</f>
        <v>#N/A</v>
      </c>
      <c r="I78" s="57" t="e">
        <f>IFERROR((SUMIF(date,A78,error)/SUMIF(date,A78,volume)),NA())</f>
        <v>#N/A</v>
      </c>
    </row>
    <row r="79" spans="1:9">
      <c r="A79" s="51">
        <f>A78+1</f>
        <v>46003</v>
      </c>
      <c r="B79" s="57">
        <f>IF(C79="",NA(),1-C79)</f>
        <v>1</v>
      </c>
      <c r="C79" s="57">
        <v>0</v>
      </c>
      <c r="D79" s="62" t="e">
        <f>IFERROR((SUMPRODUCT(--(date=$A79),--(service="PISP"),--(used="Y"),response)/SUMPRODUCT(--(date=$A79),--(service="PISP"),--(used="Y"),volume)),NA())</f>
        <v>#N/A</v>
      </c>
      <c r="E79" s="62" t="e">
        <f>IFERROR((SUMPRODUCT(--(date=$A79),--(service="PISP"),--(used="Y"),response)/SUMPRODUCT(--(date=$A79),--(service="PISP"),--(used="Y"),size)),NA())</f>
        <v>#N/A</v>
      </c>
      <c r="F79" s="62" t="e">
        <f>IFERROR((SUMPRODUCT(--(date=$A79),--(service="AISP"),--(used="Y"),response)/SUMPRODUCT(--(date=$A79),--(service="AISP"),--(used="Y"),volume)),NA())</f>
        <v>#N/A</v>
      </c>
      <c r="G79" s="62" t="e">
        <f>IFERROR((SUMPRODUCT(--(date=$A79),--(service="AISP"),--(used="Y"),response)/SUMPRODUCT(--(date=$A79),--(service="AISP"),--(used="Y"),size)),NA())</f>
        <v>#N/A</v>
      </c>
      <c r="H79" s="62" t="e">
        <f>IFERROR((SUMPRODUCT(--(date=$A79),--(service="CoF"),--(used="Y"),response)/SUMPRODUCT(--(date=$A79),--(service="CoF"),--(used="Y"),volume)),NA())</f>
        <v>#N/A</v>
      </c>
      <c r="I79" s="57" t="e">
        <f>IFERROR((SUMIF(date,A79,error)/SUMIF(date,A79,volume)),NA())</f>
        <v>#N/A</v>
      </c>
    </row>
    <row r="80" spans="1:9">
      <c r="A80" s="51">
        <f>A79+1</f>
        <v>46004</v>
      </c>
      <c r="B80" s="57">
        <f>IF(C80="",NA(),1-C80)</f>
        <v>1</v>
      </c>
      <c r="C80" s="57">
        <v>0</v>
      </c>
      <c r="D80" s="62" t="e">
        <f>IFERROR((SUMPRODUCT(--(date=$A80),--(service="PISP"),--(used="Y"),response)/SUMPRODUCT(--(date=$A80),--(service="PISP"),--(used="Y"),volume)),NA())</f>
        <v>#N/A</v>
      </c>
      <c r="E80" s="62" t="e">
        <f>IFERROR((SUMPRODUCT(--(date=$A80),--(service="PISP"),--(used="Y"),response)/SUMPRODUCT(--(date=$A80),--(service="PISP"),--(used="Y"),size)),NA())</f>
        <v>#N/A</v>
      </c>
      <c r="F80" s="62" t="e">
        <f>IFERROR((SUMPRODUCT(--(date=$A80),--(service="AISP"),--(used="Y"),response)/SUMPRODUCT(--(date=$A80),--(service="AISP"),--(used="Y"),volume)),NA())</f>
        <v>#N/A</v>
      </c>
      <c r="G80" s="62" t="e">
        <f>IFERROR((SUMPRODUCT(--(date=$A80),--(service="AISP"),--(used="Y"),response)/SUMPRODUCT(--(date=$A80),--(service="AISP"),--(used="Y"),size)),NA())</f>
        <v>#N/A</v>
      </c>
      <c r="H80" s="62" t="e">
        <f>IFERROR((SUMPRODUCT(--(date=$A80),--(service="CoF"),--(used="Y"),response)/SUMPRODUCT(--(date=$A80),--(service="CoF"),--(used="Y"),volume)),NA())</f>
        <v>#N/A</v>
      </c>
      <c r="I80" s="57" t="e">
        <f>IFERROR((SUMIF(date,A80,error)/SUMIF(date,A80,volume)),NA())</f>
        <v>#N/A</v>
      </c>
    </row>
    <row r="81" spans="1:9">
      <c r="A81" s="51">
        <f>A80+1</f>
        <v>46005</v>
      </c>
      <c r="B81" s="57">
        <f>IF(C81="",NA(),1-C81)</f>
        <v>1</v>
      </c>
      <c r="C81" s="57">
        <v>0</v>
      </c>
      <c r="D81" s="62" t="e">
        <f>IFERROR((SUMPRODUCT(--(date=$A81),--(service="PISP"),--(used="Y"),response)/SUMPRODUCT(--(date=$A81),--(service="PISP"),--(used="Y"),volume)),NA())</f>
        <v>#N/A</v>
      </c>
      <c r="E81" s="62" t="e">
        <f>IFERROR((SUMPRODUCT(--(date=$A81),--(service="PISP"),--(used="Y"),response)/SUMPRODUCT(--(date=$A81),--(service="PISP"),--(used="Y"),size)),NA())</f>
        <v>#N/A</v>
      </c>
      <c r="F81" s="62" t="e">
        <f>IFERROR((SUMPRODUCT(--(date=$A81),--(service="AISP"),--(used="Y"),response)/SUMPRODUCT(--(date=$A81),--(service="AISP"),--(used="Y"),volume)),NA())</f>
        <v>#N/A</v>
      </c>
      <c r="G81" s="62" t="e">
        <f>IFERROR((SUMPRODUCT(--(date=$A81),--(service="AISP"),--(used="Y"),response)/SUMPRODUCT(--(date=$A81),--(service="AISP"),--(used="Y"),size)),NA())</f>
        <v>#N/A</v>
      </c>
      <c r="H81" s="62" t="e">
        <f>IFERROR((SUMPRODUCT(--(date=$A81),--(service="CoF"),--(used="Y"),response)/SUMPRODUCT(--(date=$A81),--(service="CoF"),--(used="Y"),volume)),NA())</f>
        <v>#N/A</v>
      </c>
      <c r="I81" s="57" t="e">
        <f>IFERROR((SUMIF(date,A81,error)/SUMIF(date,A81,volume)),NA())</f>
        <v>#N/A</v>
      </c>
    </row>
    <row r="82" spans="1:9">
      <c r="A82" s="51">
        <f>A81+1</f>
        <v>46006</v>
      </c>
      <c r="B82" s="57">
        <f>IF(C82="",NA(),1-C82)</f>
        <v>1</v>
      </c>
      <c r="C82" s="57">
        <v>0</v>
      </c>
      <c r="D82" s="62" t="e">
        <f>IFERROR((SUMPRODUCT(--(date=$A82),--(service="PISP"),--(used="Y"),response)/SUMPRODUCT(--(date=$A82),--(service="PISP"),--(used="Y"),volume)),NA())</f>
        <v>#N/A</v>
      </c>
      <c r="E82" s="62" t="e">
        <f>IFERROR((SUMPRODUCT(--(date=$A82),--(service="PISP"),--(used="Y"),response)/SUMPRODUCT(--(date=$A82),--(service="PISP"),--(used="Y"),size)),NA())</f>
        <v>#N/A</v>
      </c>
      <c r="F82" s="62" t="e">
        <f>IFERROR((SUMPRODUCT(--(date=$A82),--(service="AISP"),--(used="Y"),response)/SUMPRODUCT(--(date=$A82),--(service="AISP"),--(used="Y"),volume)),NA())</f>
        <v>#N/A</v>
      </c>
      <c r="G82" s="62" t="e">
        <f>IFERROR((SUMPRODUCT(--(date=$A82),--(service="AISP"),--(used="Y"),response)/SUMPRODUCT(--(date=$A82),--(service="AISP"),--(used="Y"),size)),NA())</f>
        <v>#N/A</v>
      </c>
      <c r="H82" s="62" t="e">
        <f>IFERROR((SUMPRODUCT(--(date=$A82),--(service="CoF"),--(used="Y"),response)/SUMPRODUCT(--(date=$A82),--(service="CoF"),--(used="Y"),volume)),NA())</f>
        <v>#N/A</v>
      </c>
      <c r="I82" s="57" t="e">
        <f>IFERROR((SUMIF(date,A82,error)/SUMIF(date,A82,volume)),NA())</f>
        <v>#N/A</v>
      </c>
    </row>
    <row r="83" spans="1:9">
      <c r="A83" s="51">
        <f>A82+1</f>
        <v>46007</v>
      </c>
      <c r="B83" s="57">
        <f>IF(C83="",NA(),1-C83)</f>
        <v>1</v>
      </c>
      <c r="C83" s="57">
        <v>0</v>
      </c>
      <c r="D83" s="62" t="e">
        <f>IFERROR((SUMPRODUCT(--(date=$A83),--(service="PISP"),--(used="Y"),response)/SUMPRODUCT(--(date=$A83),--(service="PISP"),--(used="Y"),volume)),NA())</f>
        <v>#N/A</v>
      </c>
      <c r="E83" s="62" t="e">
        <f>IFERROR((SUMPRODUCT(--(date=$A83),--(service="PISP"),--(used="Y"),response)/SUMPRODUCT(--(date=$A83),--(service="PISP"),--(used="Y"),size)),NA())</f>
        <v>#N/A</v>
      </c>
      <c r="F83" s="62" t="e">
        <f>IFERROR((SUMPRODUCT(--(date=$A83),--(service="AISP"),--(used="Y"),response)/SUMPRODUCT(--(date=$A83),--(service="AISP"),--(used="Y"),volume)),NA())</f>
        <v>#N/A</v>
      </c>
      <c r="G83" s="62" t="e">
        <f>IFERROR((SUMPRODUCT(--(date=$A83),--(service="AISP"),--(used="Y"),response)/SUMPRODUCT(--(date=$A83),--(service="AISP"),--(used="Y"),size)),NA())</f>
        <v>#N/A</v>
      </c>
      <c r="H83" s="62" t="e">
        <f>IFERROR((SUMPRODUCT(--(date=$A83),--(service="CoF"),--(used="Y"),response)/SUMPRODUCT(--(date=$A83),--(service="CoF"),--(used="Y"),volume)),NA())</f>
        <v>#N/A</v>
      </c>
      <c r="I83" s="57" t="e">
        <f>IFERROR((SUMIF(date,A83,error)/SUMIF(date,A83,volume)),NA())</f>
        <v>#N/A</v>
      </c>
    </row>
    <row r="84" spans="1:9">
      <c r="A84" s="51">
        <f>A83+1</f>
        <v>46008</v>
      </c>
      <c r="B84" s="57">
        <f>IF(C84="",NA(),1-C84)</f>
        <v>1</v>
      </c>
      <c r="C84" s="57">
        <v>0</v>
      </c>
      <c r="D84" s="62" t="e">
        <f>IFERROR((SUMPRODUCT(--(date=$A84),--(service="PISP"),--(used="Y"),response)/SUMPRODUCT(--(date=$A84),--(service="PISP"),--(used="Y"),volume)),NA())</f>
        <v>#N/A</v>
      </c>
      <c r="E84" s="62" t="e">
        <f>IFERROR((SUMPRODUCT(--(date=$A84),--(service="PISP"),--(used="Y"),response)/SUMPRODUCT(--(date=$A84),--(service="PISP"),--(used="Y"),size)),NA())</f>
        <v>#N/A</v>
      </c>
      <c r="F84" s="62" t="e">
        <f>IFERROR((SUMPRODUCT(--(date=$A84),--(service="AISP"),--(used="Y"),response)/SUMPRODUCT(--(date=$A84),--(service="AISP"),--(used="Y"),volume)),NA())</f>
        <v>#N/A</v>
      </c>
      <c r="G84" s="62" t="e">
        <f>IFERROR((SUMPRODUCT(--(date=$A84),--(service="AISP"),--(used="Y"),response)/SUMPRODUCT(--(date=$A84),--(service="AISP"),--(used="Y"),size)),NA())</f>
        <v>#N/A</v>
      </c>
      <c r="H84" s="62" t="e">
        <f>IFERROR((SUMPRODUCT(--(date=$A84),--(service="CoF"),--(used="Y"),response)/SUMPRODUCT(--(date=$A84),--(service="CoF"),--(used="Y"),volume)),NA())</f>
        <v>#N/A</v>
      </c>
      <c r="I84" s="57" t="e">
        <f>IFERROR((SUMIF(date,A84,error)/SUMIF(date,A84,volume)),NA())</f>
        <v>#N/A</v>
      </c>
    </row>
    <row r="85" spans="1:9">
      <c r="A85" s="51">
        <f>A84+1</f>
        <v>46009</v>
      </c>
      <c r="B85" s="57">
        <f>IF(C85="",NA(),1-C85)</f>
        <v>1</v>
      </c>
      <c r="C85" s="57">
        <v>0</v>
      </c>
      <c r="D85" s="62" t="e">
        <f>IFERROR((SUMPRODUCT(--(date=$A85),--(service="PISP"),--(used="Y"),response)/SUMPRODUCT(--(date=$A85),--(service="PISP"),--(used="Y"),volume)),NA())</f>
        <v>#N/A</v>
      </c>
      <c r="E85" s="62" t="e">
        <f>IFERROR((SUMPRODUCT(--(date=$A85),--(service="PISP"),--(used="Y"),response)/SUMPRODUCT(--(date=$A85),--(service="PISP"),--(used="Y"),size)),NA())</f>
        <v>#N/A</v>
      </c>
      <c r="F85" s="62" t="e">
        <f>IFERROR((SUMPRODUCT(--(date=$A85),--(service="AISP"),--(used="Y"),response)/SUMPRODUCT(--(date=$A85),--(service="AISP"),--(used="Y"),volume)),NA())</f>
        <v>#N/A</v>
      </c>
      <c r="G85" s="62" t="e">
        <f>IFERROR((SUMPRODUCT(--(date=$A85),--(service="AISP"),--(used="Y"),response)/SUMPRODUCT(--(date=$A85),--(service="AISP"),--(used="Y"),size)),NA())</f>
        <v>#N/A</v>
      </c>
      <c r="H85" s="62" t="e">
        <f>IFERROR((SUMPRODUCT(--(date=$A85),--(service="CoF"),--(used="Y"),response)/SUMPRODUCT(--(date=$A85),--(service="CoF"),--(used="Y"),volume)),NA())</f>
        <v>#N/A</v>
      </c>
      <c r="I85" s="57" t="e">
        <f>IFERROR((SUMIF(date,A85,error)/SUMIF(date,A85,volume)),NA())</f>
        <v>#N/A</v>
      </c>
    </row>
    <row r="86" spans="1:9">
      <c r="A86" s="51">
        <f>A85+1</f>
        <v>46010</v>
      </c>
      <c r="B86" s="57">
        <f>IF(C86="",NA(),1-C86)</f>
        <v>1</v>
      </c>
      <c r="C86" s="57">
        <v>0</v>
      </c>
      <c r="D86" s="62" t="e">
        <f>IFERROR((SUMPRODUCT(--(date=$A86),--(service="PISP"),--(used="Y"),response)/SUMPRODUCT(--(date=$A86),--(service="PISP"),--(used="Y"),volume)),NA())</f>
        <v>#N/A</v>
      </c>
      <c r="E86" s="62" t="e">
        <f>IFERROR((SUMPRODUCT(--(date=$A86),--(service="PISP"),--(used="Y"),response)/SUMPRODUCT(--(date=$A86),--(service="PISP"),--(used="Y"),size)),NA())</f>
        <v>#N/A</v>
      </c>
      <c r="F86" s="62" t="e">
        <f>IFERROR((SUMPRODUCT(--(date=$A86),--(service="AISP"),--(used="Y"),response)/SUMPRODUCT(--(date=$A86),--(service="AISP"),--(used="Y"),volume)),NA())</f>
        <v>#N/A</v>
      </c>
      <c r="G86" s="62" t="e">
        <f>IFERROR((SUMPRODUCT(--(date=$A86),--(service="AISP"),--(used="Y"),response)/SUMPRODUCT(--(date=$A86),--(service="AISP"),--(used="Y"),size)),NA())</f>
        <v>#N/A</v>
      </c>
      <c r="H86" s="62" t="e">
        <f>IFERROR((SUMPRODUCT(--(date=$A86),--(service="CoF"),--(used="Y"),response)/SUMPRODUCT(--(date=$A86),--(service="CoF"),--(used="Y"),volume)),NA())</f>
        <v>#N/A</v>
      </c>
      <c r="I86" s="57" t="e">
        <f>IFERROR((SUMIF(date,A86,error)/SUMIF(date,A86,volume)),NA())</f>
        <v>#N/A</v>
      </c>
    </row>
    <row r="87" spans="1:9">
      <c r="A87" s="51">
        <f>A86+1</f>
        <v>46011</v>
      </c>
      <c r="B87" s="57">
        <f>IF(C87="",NA(),1-C87)</f>
        <v>1</v>
      </c>
      <c r="C87" s="57">
        <v>0</v>
      </c>
      <c r="D87" s="62" t="e">
        <f>IFERROR((SUMPRODUCT(--(date=$A87),--(service="PISP"),--(used="Y"),response)/SUMPRODUCT(--(date=$A87),--(service="PISP"),--(used="Y"),volume)),NA())</f>
        <v>#N/A</v>
      </c>
      <c r="E87" s="62" t="e">
        <f>IFERROR((SUMPRODUCT(--(date=$A87),--(service="PISP"),--(used="Y"),response)/SUMPRODUCT(--(date=$A87),--(service="PISP"),--(used="Y"),size)),NA())</f>
        <v>#N/A</v>
      </c>
      <c r="F87" s="62" t="e">
        <f>IFERROR((SUMPRODUCT(--(date=$A87),--(service="AISP"),--(used="Y"),response)/SUMPRODUCT(--(date=$A87),--(service="AISP"),--(used="Y"),volume)),NA())</f>
        <v>#N/A</v>
      </c>
      <c r="G87" s="62" t="e">
        <f>IFERROR((SUMPRODUCT(--(date=$A87),--(service="AISP"),--(used="Y"),response)/SUMPRODUCT(--(date=$A87),--(service="AISP"),--(used="Y"),size)),NA())</f>
        <v>#N/A</v>
      </c>
      <c r="H87" s="62" t="e">
        <f>IFERROR((SUMPRODUCT(--(date=$A87),--(service="CoF"),--(used="Y"),response)/SUMPRODUCT(--(date=$A87),--(service="CoF"),--(used="Y"),volume)),NA())</f>
        <v>#N/A</v>
      </c>
      <c r="I87" s="57" t="e">
        <f>IFERROR((SUMIF(date,A87,error)/SUMIF(date,A87,volume)),NA())</f>
        <v>#N/A</v>
      </c>
    </row>
    <row r="88" spans="1:9">
      <c r="A88" s="51">
        <f>A87+1</f>
        <v>46012</v>
      </c>
      <c r="B88" s="57">
        <f>IF(C88="",NA(),1-C88)</f>
        <v>1</v>
      </c>
      <c r="C88" s="57">
        <v>0</v>
      </c>
      <c r="D88" s="62" t="e">
        <f>IFERROR((SUMPRODUCT(--(date=$A88),--(service="PISP"),--(used="Y"),response)/SUMPRODUCT(--(date=$A88),--(service="PISP"),--(used="Y"),volume)),NA())</f>
        <v>#N/A</v>
      </c>
      <c r="E88" s="62" t="e">
        <f>IFERROR((SUMPRODUCT(--(date=$A88),--(service="PISP"),--(used="Y"),response)/SUMPRODUCT(--(date=$A88),--(service="PISP"),--(used="Y"),size)),NA())</f>
        <v>#N/A</v>
      </c>
      <c r="F88" s="62" t="e">
        <f>IFERROR((SUMPRODUCT(--(date=$A88),--(service="AISP"),--(used="Y"),response)/SUMPRODUCT(--(date=$A88),--(service="AISP"),--(used="Y"),volume)),NA())</f>
        <v>#N/A</v>
      </c>
      <c r="G88" s="62" t="e">
        <f>IFERROR((SUMPRODUCT(--(date=$A88),--(service="AISP"),--(used="Y"),response)/SUMPRODUCT(--(date=$A88),--(service="AISP"),--(used="Y"),size)),NA())</f>
        <v>#N/A</v>
      </c>
      <c r="H88" s="62" t="e">
        <f>IFERROR((SUMPRODUCT(--(date=$A88),--(service="CoF"),--(used="Y"),response)/SUMPRODUCT(--(date=$A88),--(service="CoF"),--(used="Y"),volume)),NA())</f>
        <v>#N/A</v>
      </c>
      <c r="I88" s="57" t="e">
        <f>IFERROR((SUMIF(date,A88,error)/SUMIF(date,A88,volume)),NA())</f>
        <v>#N/A</v>
      </c>
    </row>
    <row r="89" spans="1:9">
      <c r="A89" s="51">
        <f>A88+1</f>
        <v>46013</v>
      </c>
      <c r="B89" s="57">
        <f t="shared" ref="B89" si="42">IF(C89="",NA(),1-C89)</f>
        <v>1</v>
      </c>
      <c r="C89" s="57">
        <v>0</v>
      </c>
      <c r="D89" s="62" t="e">
        <f>IFERROR((SUMPRODUCT(--(date=$A89),--(service="PISP"),--(used="Y"),response)/SUMPRODUCT(--(date=$A89),--(service="PISP"),--(used="Y"),volume)),NA())</f>
        <v>#N/A</v>
      </c>
      <c r="E89" s="62" t="e">
        <f>IFERROR((SUMPRODUCT(--(date=$A89),--(service="PISP"),--(used="Y"),response)/SUMPRODUCT(--(date=$A89),--(service="PISP"),--(used="Y"),size)),NA())</f>
        <v>#N/A</v>
      </c>
      <c r="F89" s="62" t="e">
        <f>IFERROR((SUMPRODUCT(--(date=$A89),--(service="AISP"),--(used="Y"),response)/SUMPRODUCT(--(date=$A89),--(service="AISP"),--(used="Y"),volume)),NA())</f>
        <v>#N/A</v>
      </c>
      <c r="G89" s="62" t="e">
        <f>IFERROR((SUMPRODUCT(--(date=$A89),--(service="AISP"),--(used="Y"),response)/SUMPRODUCT(--(date=$A89),--(service="AISP"),--(used="Y"),size)),NA())</f>
        <v>#N/A</v>
      </c>
      <c r="H89" s="62" t="e">
        <f>IFERROR((SUMPRODUCT(--(date=$A89),--(service="CoF"),--(used="Y"),response)/SUMPRODUCT(--(date=$A89),--(service="CoF"),--(used="Y"),volume)),NA())</f>
        <v>#N/A</v>
      </c>
      <c r="I89" s="57" t="e">
        <f t="shared" ref="I89" si="43">IFERROR((SUMIF(date,A89,error)/SUMIF(date,A89,volume)),NA())</f>
        <v>#N/A</v>
      </c>
    </row>
    <row r="90" spans="1:9">
      <c r="A90" s="51">
        <f>A89+1</f>
        <v>46014</v>
      </c>
      <c r="B90" s="57">
        <f t="shared" ref="B90:B98" si="44">IF(C90="",NA(),1-C90)</f>
        <v>1</v>
      </c>
      <c r="C90" s="57">
        <v>0</v>
      </c>
      <c r="D90" s="62" t="e">
        <f>IFERROR((SUMPRODUCT(--(date=$A90),--(service="PISP"),--(used="Y"),response)/SUMPRODUCT(--(date=$A90),--(service="PISP"),--(used="Y"),volume)),NA())</f>
        <v>#N/A</v>
      </c>
      <c r="E90" s="62" t="e">
        <f>IFERROR((SUMPRODUCT(--(date=$A90),--(service="PISP"),--(used="Y"),response)/SUMPRODUCT(--(date=$A90),--(service="PISP"),--(used="Y"),size)),NA())</f>
        <v>#N/A</v>
      </c>
      <c r="F90" s="62" t="e">
        <f>IFERROR((SUMPRODUCT(--(date=$A90),--(service="AISP"),--(used="Y"),response)/SUMPRODUCT(--(date=$A90),--(service="AISP"),--(used="Y"),volume)),NA())</f>
        <v>#N/A</v>
      </c>
      <c r="G90" s="62" t="e">
        <f>IFERROR((SUMPRODUCT(--(date=$A90),--(service="AISP"),--(used="Y"),response)/SUMPRODUCT(--(date=$A90),--(service="AISP"),--(used="Y"),size)),NA())</f>
        <v>#N/A</v>
      </c>
      <c r="H90" s="62" t="e">
        <f>IFERROR((SUMPRODUCT(--(date=$A90),--(service="CoF"),--(used="Y"),response)/SUMPRODUCT(--(date=$A90),--(service="CoF"),--(used="Y"),volume)),NA())</f>
        <v>#N/A</v>
      </c>
      <c r="I90" s="57" t="e">
        <f t="shared" ref="I90:I96" si="45">IFERROR((SUMIF(date,A90,error)/SUMIF(date,A90,volume)),NA())</f>
        <v>#N/A</v>
      </c>
    </row>
    <row r="91" spans="1:9">
      <c r="A91" s="51">
        <f>A90+1</f>
        <v>46015</v>
      </c>
      <c r="B91" s="57">
        <f>IF(C91="",NA(),1-C91)</f>
        <v>1</v>
      </c>
      <c r="C91" s="57">
        <v>0</v>
      </c>
      <c r="D91" s="62" t="e">
        <f>IFERROR((SUMPRODUCT(--(date=$A91),--(service="PISP"),--(used="Y"),response)/SUMPRODUCT(--(date=$A91),--(service="PISP"),--(used="Y"),volume)),NA())</f>
        <v>#N/A</v>
      </c>
      <c r="E91" s="62" t="e">
        <f>IFERROR((SUMPRODUCT(--(date=$A91),--(service="PISP"),--(used="Y"),response)/SUMPRODUCT(--(date=$A91),--(service="PISP"),--(used="Y"),size)),NA())</f>
        <v>#N/A</v>
      </c>
      <c r="F91" s="62" t="e">
        <f>IFERROR((SUMPRODUCT(--(date=$A91),--(service="AISP"),--(used="Y"),response)/SUMPRODUCT(--(date=$A91),--(service="AISP"),--(used="Y"),volume)),NA())</f>
        <v>#N/A</v>
      </c>
      <c r="G91" s="62" t="e">
        <f>IFERROR((SUMPRODUCT(--(date=$A91),--(service="AISP"),--(used="Y"),response)/SUMPRODUCT(--(date=$A91),--(service="AISP"),--(used="Y"),size)),NA())</f>
        <v>#N/A</v>
      </c>
      <c r="H91" s="62" t="e">
        <f>IFERROR((SUMPRODUCT(--(date=$A91),--(service="CoF"),--(used="Y"),response)/SUMPRODUCT(--(date=$A91),--(service="CoF"),--(used="Y"),volume)),NA())</f>
        <v>#N/A</v>
      </c>
      <c r="I91" s="57" t="e">
        <f>IFERROR((SUMIF(date,A91,error)/SUMIF(date,A91,volume)),NA())</f>
        <v>#N/A</v>
      </c>
    </row>
    <row r="92" spans="1:9">
      <c r="A92" s="51">
        <f>A91+1</f>
        <v>46016</v>
      </c>
      <c r="B92" s="57">
        <f>IF(C92="",NA(),1-C92)</f>
        <v>1</v>
      </c>
      <c r="C92" s="57">
        <v>0</v>
      </c>
      <c r="D92" s="62" t="e">
        <f>IFERROR((SUMPRODUCT(--(date=$A92),--(service="PISP"),--(used="Y"),response)/SUMPRODUCT(--(date=$A92),--(service="PISP"),--(used="Y"),volume)),NA())</f>
        <v>#N/A</v>
      </c>
      <c r="E92" s="62" t="e">
        <f>IFERROR((SUMPRODUCT(--(date=$A92),--(service="PISP"),--(used="Y"),response)/SUMPRODUCT(--(date=$A92),--(service="PISP"),--(used="Y"),size)),NA())</f>
        <v>#N/A</v>
      </c>
      <c r="F92" s="62" t="e">
        <f>IFERROR((SUMPRODUCT(--(date=$A92),--(service="AISP"),--(used="Y"),response)/SUMPRODUCT(--(date=$A92),--(service="AISP"),--(used="Y"),volume)),NA())</f>
        <v>#N/A</v>
      </c>
      <c r="G92" s="62" t="e">
        <f>IFERROR((SUMPRODUCT(--(date=$A92),--(service="AISP"),--(used="Y"),response)/SUMPRODUCT(--(date=$A92),--(service="AISP"),--(used="Y"),size)),NA())</f>
        <v>#N/A</v>
      </c>
      <c r="H92" s="62" t="e">
        <f>IFERROR((SUMPRODUCT(--(date=$A92),--(service="CoF"),--(used="Y"),response)/SUMPRODUCT(--(date=$A92),--(service="CoF"),--(used="Y"),volume)),NA())</f>
        <v>#N/A</v>
      </c>
      <c r="I92" s="57" t="e">
        <f>IFERROR((SUMIF(date,A92,error)/SUMIF(date,A92,volume)),NA())</f>
        <v>#N/A</v>
      </c>
    </row>
    <row r="93" spans="1:9">
      <c r="A93" s="51">
        <f>A92+1</f>
        <v>46017</v>
      </c>
      <c r="B93" s="57">
        <f>IF(C93="",NA(),1-C93)</f>
        <v>1</v>
      </c>
      <c r="C93" s="57">
        <v>0</v>
      </c>
      <c r="D93" s="62" t="e">
        <f>IFERROR((SUMPRODUCT(--(date=$A93),--(service="PISP"),--(used="Y"),response)/SUMPRODUCT(--(date=$A93),--(service="PISP"),--(used="Y"),volume)),NA())</f>
        <v>#N/A</v>
      </c>
      <c r="E93" s="62" t="e">
        <f>IFERROR((SUMPRODUCT(--(date=$A93),--(service="PISP"),--(used="Y"),response)/SUMPRODUCT(--(date=$A93),--(service="PISP"),--(used="Y"),size)),NA())</f>
        <v>#N/A</v>
      </c>
      <c r="F93" s="62" t="e">
        <f>IFERROR((SUMPRODUCT(--(date=$A93),--(service="AISP"),--(used="Y"),response)/SUMPRODUCT(--(date=$A93),--(service="AISP"),--(used="Y"),volume)),NA())</f>
        <v>#N/A</v>
      </c>
      <c r="G93" s="62" t="e">
        <f>IFERROR((SUMPRODUCT(--(date=$A93),--(service="AISP"),--(used="Y"),response)/SUMPRODUCT(--(date=$A93),--(service="AISP"),--(used="Y"),size)),NA())</f>
        <v>#N/A</v>
      </c>
      <c r="H93" s="62" t="e">
        <f>IFERROR((SUMPRODUCT(--(date=$A93),--(service="CoF"),--(used="Y"),response)/SUMPRODUCT(--(date=$A93),--(service="CoF"),--(used="Y"),volume)),NA())</f>
        <v>#N/A</v>
      </c>
      <c r="I93" s="57" t="e">
        <f>IFERROR((SUMIF(date,A93,error)/SUMIF(date,A93,volume)),NA())</f>
        <v>#N/A</v>
      </c>
    </row>
    <row r="94" spans="1:9">
      <c r="A94" s="51">
        <f>A93+1</f>
        <v>46018</v>
      </c>
      <c r="B94" s="57">
        <f>IF(C94="",NA(),1-C94)</f>
        <v>1</v>
      </c>
      <c r="C94" s="57">
        <v>0</v>
      </c>
      <c r="D94" s="62" t="e">
        <f>IFERROR((SUMPRODUCT(--(date=$A94),--(service="PISP"),--(used="Y"),response)/SUMPRODUCT(--(date=$A94),--(service="PISP"),--(used="Y"),volume)),NA())</f>
        <v>#N/A</v>
      </c>
      <c r="E94" s="62" t="e">
        <f>IFERROR((SUMPRODUCT(--(date=$A94),--(service="PISP"),--(used="Y"),response)/SUMPRODUCT(--(date=$A94),--(service="PISP"),--(used="Y"),size)),NA())</f>
        <v>#N/A</v>
      </c>
      <c r="F94" s="62" t="e">
        <f>IFERROR((SUMPRODUCT(--(date=$A94),--(service="AISP"),--(used="Y"),response)/SUMPRODUCT(--(date=$A94),--(service="AISP"),--(used="Y"),volume)),NA())</f>
        <v>#N/A</v>
      </c>
      <c r="G94" s="62" t="e">
        <f>IFERROR((SUMPRODUCT(--(date=$A94),--(service="AISP"),--(used="Y"),response)/SUMPRODUCT(--(date=$A94),--(service="AISP"),--(used="Y"),size)),NA())</f>
        <v>#N/A</v>
      </c>
      <c r="H94" s="62" t="e">
        <f>IFERROR((SUMPRODUCT(--(date=$A94),--(service="CoF"),--(used="Y"),response)/SUMPRODUCT(--(date=$A94),--(service="CoF"),--(used="Y"),volume)),NA())</f>
        <v>#N/A</v>
      </c>
      <c r="I94" s="57" t="e">
        <f>IFERROR((SUMIF(date,A94,error)/SUMIF(date,A94,volume)),NA())</f>
        <v>#N/A</v>
      </c>
    </row>
    <row r="95" spans="1:9">
      <c r="A95" s="51">
        <f>A94+1</f>
        <v>46019</v>
      </c>
      <c r="B95" s="57">
        <f>IF(C95="",NA(),1-C95)</f>
        <v>1</v>
      </c>
      <c r="C95" s="57">
        <v>0</v>
      </c>
      <c r="D95" s="62" t="e">
        <f>IFERROR((SUMPRODUCT(--(date=$A95),--(service="PISP"),--(used="Y"),response)/SUMPRODUCT(--(date=$A95),--(service="PISP"),--(used="Y"),volume)),NA())</f>
        <v>#N/A</v>
      </c>
      <c r="E95" s="62" t="e">
        <f>IFERROR((SUMPRODUCT(--(date=$A95),--(service="PISP"),--(used="Y"),response)/SUMPRODUCT(--(date=$A95),--(service="PISP"),--(used="Y"),size)),NA())</f>
        <v>#N/A</v>
      </c>
      <c r="F95" s="62" t="e">
        <f>IFERROR((SUMPRODUCT(--(date=$A95),--(service="AISP"),--(used="Y"),response)/SUMPRODUCT(--(date=$A95),--(service="AISP"),--(used="Y"),volume)),NA())</f>
        <v>#N/A</v>
      </c>
      <c r="G95" s="62" t="e">
        <f>IFERROR((SUMPRODUCT(--(date=$A95),--(service="AISP"),--(used="Y"),response)/SUMPRODUCT(--(date=$A95),--(service="AISP"),--(used="Y"),size)),NA())</f>
        <v>#N/A</v>
      </c>
      <c r="H95" s="62" t="e">
        <f>IFERROR((SUMPRODUCT(--(date=$A95),--(service="CoF"),--(used="Y"),response)/SUMPRODUCT(--(date=$A95),--(service="CoF"),--(used="Y"),volume)),NA())</f>
        <v>#N/A</v>
      </c>
      <c r="I95" s="57" t="e">
        <f>IFERROR((SUMIF(date,A95,error)/SUMIF(date,A95,volume)),NA())</f>
        <v>#N/A</v>
      </c>
    </row>
    <row r="96" spans="1:9">
      <c r="A96" s="51">
        <f>A95+1</f>
        <v>46020</v>
      </c>
      <c r="B96" s="57">
        <f>IF(C96="",NA(),1-C96)</f>
        <v>1</v>
      </c>
      <c r="C96" s="57">
        <v>0</v>
      </c>
      <c r="D96" s="62" t="e">
        <f>IFERROR((SUMPRODUCT(--(date=$A96),--(service="PISP"),--(used="Y"),response)/SUMPRODUCT(--(date=$A96),--(service="PISP"),--(used="Y"),volume)),NA())</f>
        <v>#N/A</v>
      </c>
      <c r="E96" s="62" t="e">
        <f>IFERROR((SUMPRODUCT(--(date=$A96),--(service="PISP"),--(used="Y"),response)/SUMPRODUCT(--(date=$A96),--(service="PISP"),--(used="Y"),size)),NA())</f>
        <v>#N/A</v>
      </c>
      <c r="F96" s="62" t="e">
        <f>IFERROR((SUMPRODUCT(--(date=$A96),--(service="AISP"),--(used="Y"),response)/SUMPRODUCT(--(date=$A96),--(service="AISP"),--(used="Y"),volume)),NA())</f>
        <v>#N/A</v>
      </c>
      <c r="G96" s="62" t="e">
        <f>IFERROR((SUMPRODUCT(--(date=$A96),--(service="AISP"),--(used="Y"),response)/SUMPRODUCT(--(date=$A96),--(service="AISP"),--(used="Y"),size)),NA())</f>
        <v>#N/A</v>
      </c>
      <c r="H96" s="62" t="e">
        <f>IFERROR((SUMPRODUCT(--(date=$A96),--(service="CoF"),--(used="Y"),response)/SUMPRODUCT(--(date=$A96),--(service="CoF"),--(used="Y"),volume)),NA())</f>
        <v>#N/A</v>
      </c>
      <c r="I96" s="57" t="e">
        <f>IFERROR((SUMIF(date,A96,error)/SUMIF(date,A96,volume)),NA())</f>
        <v>#N/A</v>
      </c>
    </row>
    <row r="97" spans="1:9">
      <c r="A97" s="51">
        <f>A96+1</f>
        <v>46021</v>
      </c>
      <c r="B97" s="57">
        <f>IF(C97="",NA(),1-C97)</f>
        <v>1</v>
      </c>
      <c r="C97" s="57">
        <v>0</v>
      </c>
      <c r="D97" s="62" t="e">
        <f>IFERROR((SUMPRODUCT(--(date=$A97),--(service="PISP"),--(used="Y"),response)/SUMPRODUCT(--(date=$A97),--(service="PISP"),--(used="Y"),volume)),NA())</f>
        <v>#N/A</v>
      </c>
      <c r="E97" s="62" t="e">
        <f>IFERROR((SUMPRODUCT(--(date=$A97),--(service="PISP"),--(used="Y"),response)/SUMPRODUCT(--(date=$A97),--(service="PISP"),--(used="Y"),size)),NA())</f>
        <v>#N/A</v>
      </c>
      <c r="F97" s="62" t="e">
        <f>IFERROR((SUMPRODUCT(--(date=$A97),--(service="AISP"),--(used="Y"),response)/SUMPRODUCT(--(date=$A97),--(service="AISP"),--(used="Y"),volume)),NA())</f>
        <v>#N/A</v>
      </c>
      <c r="G97" s="62" t="e">
        <f>IFERROR((SUMPRODUCT(--(date=$A97),--(service="AISP"),--(used="Y"),response)/SUMPRODUCT(--(date=$A97),--(service="AISP"),--(used="Y"),size)),NA())</f>
        <v>#N/A</v>
      </c>
      <c r="H97" s="62" t="e">
        <f>IFERROR((SUMPRODUCT(--(date=$A97),--(service="CoF"),--(used="Y"),response)/SUMPRODUCT(--(date=$A97),--(service="CoF"),--(used="Y"),volume)),NA())</f>
        <v>#N/A</v>
      </c>
      <c r="I97" s="57" t="e">
        <f>IFERROR((SUMIF(date,A97,error)/SUMIF(date,A97,volume)),NA())</f>
        <v>#N/A</v>
      </c>
    </row>
    <row r="98" spans="1:9">
      <c r="A98" s="51">
        <f>A97+1</f>
        <v>46022</v>
      </c>
      <c r="B98" s="57">
        <f>IF(C98="",NA(),1-C98)</f>
        <v>1</v>
      </c>
      <c r="C98" s="57">
        <v>0</v>
      </c>
      <c r="D98" s="62" t="e">
        <f>IFERROR((SUMPRODUCT(--(date=$A98),--(service="PISP"),--(used="Y"),response)/SUMPRODUCT(--(date=$A98),--(service="PISP"),--(used="Y"),volume)),NA())</f>
        <v>#N/A</v>
      </c>
      <c r="E98" s="62" t="e">
        <f>IFERROR((SUMPRODUCT(--(date=$A98),--(service="PISP"),--(used="Y"),response)/SUMPRODUCT(--(date=$A98),--(service="PISP"),--(used="Y"),size)),NA())</f>
        <v>#N/A</v>
      </c>
      <c r="F98" s="62" t="e">
        <f>IFERROR((SUMPRODUCT(--(date=$A98),--(service="AISP"),--(used="Y"),response)/SUMPRODUCT(--(date=$A98),--(service="AISP"),--(used="Y"),volume)),NA())</f>
        <v>#N/A</v>
      </c>
      <c r="G98" s="62" t="e">
        <f>IFERROR((SUMPRODUCT(--(date=$A98),--(service="AISP"),--(used="Y"),response)/SUMPRODUCT(--(date=$A98),--(service="AISP"),--(used="Y"),size)),NA())</f>
        <v>#N/A</v>
      </c>
      <c r="H98" s="62" t="e">
        <f>IFERROR((SUMPRODUCT(--(date=$A98),--(service="CoF"),--(used="Y"),response)/SUMPRODUCT(--(date=$A98),--(service="CoF"),--(used="Y"),volume)),NA())</f>
        <v>#N/A</v>
      </c>
      <c r="I98" s="57" t="e">
        <f>IFERROR((SUMIF(date,A98,error)/SUMIF(date,A98,volume)),NA())</f>
        <v>#N/A</v>
      </c>
    </row>
  </sheetData>
  <mergeCells count="2">
    <mergeCell ref="B3:I3"/>
    <mergeCell ref="B4:I4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51"/>
  </sheetPr>
  <dimension ref="$A1:$XFD99"/>
  <sheetViews>
    <sheetView tabSelected="1" workbookViewId="0">
      <pane ySplit="7" topLeftCell="A8" activePane="bottomLeft" state="frozen"/>
      <selection/>
      <selection pane="bottomLeft" activeCell="L85" sqref="L85"/>
    </sheetView>
  </sheetViews>
  <sheetFormatPr defaultColWidth="9.08571428571429" defaultRowHeight="15"/>
  <cols>
    <col min="1" max="1" width="16.8190476190476" style="41" customWidth="1"/>
    <col min="2" max="3" width="16.8190476190476" style="42" customWidth="1"/>
    <col min="4" max="5" width="16.8190476190476" style="43" customWidth="1"/>
    <col min="6" max="6" width="10.8190476190476" style="44"/>
    <col min="7" max="7" width="10.8190476190476" style="44" hidden="1" customWidth="1"/>
    <col min="8" max="16384" width="9.08571428571429" style="44"/>
  </cols>
  <sheetData>
    <row r="1" s="36" customFormat="1" ht="23.25" spans="1:5">
      <c r="A1" s="45" t="s">
        <v>74</v>
      </c>
      <c r="B1" s="46"/>
      <c r="C1" s="46"/>
      <c r="D1" s="47"/>
      <c r="E1" s="47"/>
    </row>
    <row r="3" spans="1:5">
      <c r="A3" s="48" t="s">
        <v>50</v>
      </c>
      <c r="B3" s="49" t="str">
        <f>Data!B3</f>
        <v>ICBC</v>
      </c>
      <c r="C3" s="49"/>
      <c r="D3" s="49"/>
      <c r="E3" s="49"/>
    </row>
    <row r="4" spans="1:5">
      <c r="A4" s="48" t="s">
        <v>52</v>
      </c>
      <c r="B4" s="50" t="s">
        <v>75</v>
      </c>
      <c r="C4" s="49"/>
      <c r="D4" s="49"/>
      <c r="E4" s="49"/>
    </row>
    <row r="5" s="37" customFormat="1" spans="1:11">
      <c r="A5" s="48" t="s">
        <v>54</v>
      </c>
      <c r="B5" s="51">
        <v>45931</v>
      </c>
      <c r="C5" s="52"/>
      <c r="D5" s="52"/>
      <c r="E5" s="52"/>
      <c r="F5" s="53"/>
      <c r="G5" s="53"/>
      <c r="H5" s="53"/>
      <c r="I5" s="53"/>
      <c r="J5" s="61"/>
      <c r="K5" s="61"/>
    </row>
    <row r="6" spans="3:3">
      <c r="C6" s="43"/>
    </row>
    <row r="7" s="38" customFormat="1" ht="30" spans="1:7">
      <c r="A7" s="54" t="s">
        <v>56</v>
      </c>
      <c r="B7" s="55" t="s">
        <v>65</v>
      </c>
      <c r="C7" s="55" t="s">
        <v>76</v>
      </c>
      <c r="D7" s="56" t="s">
        <v>77</v>
      </c>
      <c r="E7" s="56" t="s">
        <v>69</v>
      </c>
      <c r="G7" s="38" t="s">
        <v>73</v>
      </c>
    </row>
    <row r="8" spans="1:7">
      <c r="A8" s="51">
        <f>B5</f>
        <v>45931</v>
      </c>
      <c r="B8" s="57">
        <v>1</v>
      </c>
      <c r="C8" s="57">
        <v>0</v>
      </c>
      <c r="D8" s="58">
        <v>2657.1576</v>
      </c>
      <c r="E8" s="58">
        <v>2004.5224</v>
      </c>
      <c r="G8" s="44">
        <f>MONTH(A8)</f>
        <v>10</v>
      </c>
    </row>
    <row r="9" spans="1:7">
      <c r="A9" s="51">
        <f>A8+1</f>
        <v>45932</v>
      </c>
      <c r="B9" s="57">
        <v>1</v>
      </c>
      <c r="C9" s="57">
        <v>0</v>
      </c>
      <c r="D9" s="58">
        <v>2358.1812</v>
      </c>
      <c r="E9" s="58">
        <v>1778.9788</v>
      </c>
      <c r="G9" s="44">
        <f t="shared" ref="G9" si="0">MONTH(A9)</f>
        <v>10</v>
      </c>
    </row>
    <row r="10" spans="1:5">
      <c r="A10" s="51">
        <f>A9+1</f>
        <v>45933</v>
      </c>
      <c r="B10" s="57">
        <v>1</v>
      </c>
      <c r="C10" s="57">
        <v>0</v>
      </c>
      <c r="D10" s="58">
        <v>2091.0165</v>
      </c>
      <c r="E10" s="58">
        <v>1577.4335</v>
      </c>
    </row>
    <row r="11" spans="1:5">
      <c r="A11" s="51">
        <f>A10+1</f>
        <v>45934</v>
      </c>
      <c r="B11" s="57">
        <v>1</v>
      </c>
      <c r="C11" s="57">
        <v>0</v>
      </c>
      <c r="D11" s="58">
        <v>1678.8666</v>
      </c>
      <c r="E11" s="58">
        <v>1266.5134</v>
      </c>
    </row>
    <row r="12" spans="1:5">
      <c r="A12" s="51">
        <f>A11+1</f>
        <v>45935</v>
      </c>
      <c r="B12" s="57">
        <v>1</v>
      </c>
      <c r="C12" s="57">
        <v>0</v>
      </c>
      <c r="D12" s="58">
        <v>1844.4459</v>
      </c>
      <c r="E12" s="58">
        <v>1391.4241</v>
      </c>
    </row>
    <row r="13" spans="1:5">
      <c r="A13" s="51">
        <f>A12+1</f>
        <v>45936</v>
      </c>
      <c r="B13" s="57">
        <v>1</v>
      </c>
      <c r="C13" s="57">
        <v>0</v>
      </c>
      <c r="D13" s="58">
        <v>2423.526</v>
      </c>
      <c r="E13" s="58">
        <v>1828.274</v>
      </c>
    </row>
    <row r="14" spans="1:5">
      <c r="A14" s="51">
        <f>A13+1</f>
        <v>45937</v>
      </c>
      <c r="B14" s="57">
        <v>1</v>
      </c>
      <c r="C14" s="57">
        <v>0</v>
      </c>
      <c r="D14" s="58">
        <v>2225.9127</v>
      </c>
      <c r="E14" s="58">
        <v>1679.1973</v>
      </c>
    </row>
    <row r="15" spans="1:5">
      <c r="A15" s="51">
        <f t="shared" ref="A15:A46" si="1">A14+1</f>
        <v>45938</v>
      </c>
      <c r="B15" s="57">
        <v>1</v>
      </c>
      <c r="C15" s="57">
        <v>0</v>
      </c>
      <c r="D15" s="58">
        <v>2390.7738</v>
      </c>
      <c r="E15" s="58">
        <v>1803.5662</v>
      </c>
    </row>
    <row r="16" spans="1:5">
      <c r="A16" s="51">
        <f>A15+1</f>
        <v>45939</v>
      </c>
      <c r="B16" s="57">
        <v>1</v>
      </c>
      <c r="C16" s="57">
        <v>0</v>
      </c>
      <c r="D16" s="58">
        <v>2745.861</v>
      </c>
      <c r="E16" s="58">
        <v>2071.439</v>
      </c>
    </row>
    <row r="17" spans="1:5">
      <c r="A17" s="51">
        <f>A16+1</f>
        <v>45940</v>
      </c>
      <c r="B17" s="57">
        <v>1</v>
      </c>
      <c r="C17" s="57">
        <v>0</v>
      </c>
      <c r="D17" s="58">
        <v>2480.4975</v>
      </c>
      <c r="E17" s="58">
        <v>1871.2525</v>
      </c>
    </row>
    <row r="18" spans="1:5">
      <c r="A18" s="51">
        <f>A17+1</f>
        <v>45941</v>
      </c>
      <c r="B18" s="57">
        <v>1</v>
      </c>
      <c r="C18" s="57">
        <v>0</v>
      </c>
      <c r="D18" s="58">
        <v>2073.0159</v>
      </c>
      <c r="E18" s="58">
        <v>1563.8541</v>
      </c>
    </row>
    <row r="19" spans="1:5">
      <c r="A19" s="51">
        <f>A18+1</f>
        <v>45942</v>
      </c>
      <c r="B19" s="57">
        <v>1</v>
      </c>
      <c r="C19" s="57">
        <v>0</v>
      </c>
      <c r="D19" s="58">
        <v>1713.5853</v>
      </c>
      <c r="E19" s="58">
        <v>1292.7047</v>
      </c>
    </row>
    <row r="20" spans="1:5">
      <c r="A20" s="51">
        <f>A19+1</f>
        <v>45943</v>
      </c>
      <c r="B20" s="57">
        <v>1</v>
      </c>
      <c r="C20" s="57">
        <v>0</v>
      </c>
      <c r="D20" s="58">
        <v>2463.6654</v>
      </c>
      <c r="E20" s="58">
        <v>1858.5546</v>
      </c>
    </row>
    <row r="21" spans="1:5">
      <c r="A21" s="51">
        <f>A20+1</f>
        <v>45944</v>
      </c>
      <c r="B21" s="57">
        <v>1</v>
      </c>
      <c r="C21" s="57">
        <v>0</v>
      </c>
      <c r="D21" s="58">
        <v>2318.5776</v>
      </c>
      <c r="E21" s="58">
        <v>1749.1024</v>
      </c>
    </row>
    <row r="22" spans="1:5">
      <c r="A22" s="51">
        <f>A21+1</f>
        <v>45945</v>
      </c>
      <c r="B22" s="57">
        <v>1</v>
      </c>
      <c r="C22" s="57">
        <v>0</v>
      </c>
      <c r="D22" s="58">
        <v>2563.8429</v>
      </c>
      <c r="E22" s="58">
        <v>1934.1271</v>
      </c>
    </row>
    <row r="23" spans="1:5">
      <c r="A23" s="51">
        <f>A22+1</f>
        <v>45946</v>
      </c>
      <c r="B23" s="57">
        <v>1</v>
      </c>
      <c r="C23" s="57">
        <v>0</v>
      </c>
      <c r="D23" s="58">
        <v>2388.3798</v>
      </c>
      <c r="E23" s="58">
        <v>1801.7602</v>
      </c>
    </row>
    <row r="24" spans="1:5">
      <c r="A24" s="51">
        <f>A23+1</f>
        <v>45947</v>
      </c>
      <c r="B24" s="57">
        <v>1</v>
      </c>
      <c r="C24" s="57">
        <v>0</v>
      </c>
      <c r="D24" s="58">
        <v>2609.1978</v>
      </c>
      <c r="E24" s="58">
        <v>1968.3422</v>
      </c>
    </row>
    <row r="25" spans="1:5">
      <c r="A25" s="51">
        <f>A24+1</f>
        <v>45948</v>
      </c>
      <c r="B25" s="57">
        <v>1</v>
      </c>
      <c r="C25" s="57">
        <v>0</v>
      </c>
      <c r="D25" s="58">
        <v>2246.1591</v>
      </c>
      <c r="E25" s="58">
        <v>1694.4709</v>
      </c>
    </row>
    <row r="26" spans="1:5">
      <c r="A26" s="51">
        <f>A25+1</f>
        <v>45949</v>
      </c>
      <c r="B26" s="57">
        <v>1</v>
      </c>
      <c r="C26" s="57">
        <v>0</v>
      </c>
      <c r="D26" s="58">
        <v>2229.2244</v>
      </c>
      <c r="E26" s="58">
        <v>1681.6956</v>
      </c>
    </row>
    <row r="27" spans="1:5">
      <c r="A27" s="51">
        <f>A26+1</f>
        <v>45950</v>
      </c>
      <c r="B27" s="57">
        <v>1</v>
      </c>
      <c r="C27" s="57">
        <v>0</v>
      </c>
      <c r="D27" s="58">
        <v>2509.3281</v>
      </c>
      <c r="E27" s="58">
        <v>1893.0019</v>
      </c>
    </row>
    <row r="28" s="39" customFormat="1" spans="1:5">
      <c r="A28" s="51">
        <f>A27+1</f>
        <v>45951</v>
      </c>
      <c r="B28" s="59">
        <v>1</v>
      </c>
      <c r="C28" s="59">
        <v>0</v>
      </c>
      <c r="D28" s="60">
        <v>2154.5487</v>
      </c>
      <c r="E28" s="60">
        <v>1625.3613</v>
      </c>
    </row>
    <row r="29" spans="1:5">
      <c r="A29" s="51">
        <f>A28+1</f>
        <v>45952</v>
      </c>
      <c r="B29" s="57">
        <v>1</v>
      </c>
      <c r="C29" s="57">
        <v>0</v>
      </c>
      <c r="D29" s="58">
        <v>2769.4476</v>
      </c>
      <c r="E29" s="58">
        <v>2089.2324</v>
      </c>
    </row>
    <row r="30" spans="1:5">
      <c r="A30" s="51">
        <f>A29+1</f>
        <v>45953</v>
      </c>
      <c r="B30" s="57">
        <v>1</v>
      </c>
      <c r="C30" s="57">
        <v>0</v>
      </c>
      <c r="D30" s="58">
        <v>2928.945</v>
      </c>
      <c r="E30" s="58">
        <v>2209.555</v>
      </c>
    </row>
    <row r="31" spans="1:5">
      <c r="A31" s="51">
        <f>A30+1</f>
        <v>45954</v>
      </c>
      <c r="B31" s="57">
        <v>1</v>
      </c>
      <c r="C31" s="57">
        <v>0</v>
      </c>
      <c r="D31" s="58">
        <v>2700.9678</v>
      </c>
      <c r="E31" s="58">
        <v>2037.5722</v>
      </c>
    </row>
    <row r="32" spans="1:5">
      <c r="A32" s="51">
        <f>A31+1</f>
        <v>45955</v>
      </c>
      <c r="B32" s="57">
        <v>1</v>
      </c>
      <c r="C32" s="57">
        <v>0</v>
      </c>
      <c r="D32" s="58">
        <v>2028.9093</v>
      </c>
      <c r="E32" s="58">
        <v>1530.5807</v>
      </c>
    </row>
    <row r="33" spans="1:5">
      <c r="A33" s="51">
        <f>A32+1</f>
        <v>45956</v>
      </c>
      <c r="B33" s="57">
        <v>1</v>
      </c>
      <c r="C33" s="57">
        <v>0</v>
      </c>
      <c r="D33" s="58">
        <v>1723.452</v>
      </c>
      <c r="E33" s="58">
        <v>1300.148</v>
      </c>
    </row>
    <row r="34" spans="1:5">
      <c r="A34" s="51">
        <f>A33+1</f>
        <v>45957</v>
      </c>
      <c r="B34" s="57">
        <v>1</v>
      </c>
      <c r="C34" s="57">
        <v>0</v>
      </c>
      <c r="D34" s="58">
        <v>1985.3841</v>
      </c>
      <c r="E34" s="58">
        <v>1497.7459</v>
      </c>
    </row>
    <row r="35" spans="1:5">
      <c r="A35" s="51">
        <f>A34+1</f>
        <v>45958</v>
      </c>
      <c r="B35" s="57">
        <v>1</v>
      </c>
      <c r="C35" s="57">
        <v>0</v>
      </c>
      <c r="D35" s="58">
        <v>2095.8615</v>
      </c>
      <c r="E35" s="58">
        <v>1581.0885</v>
      </c>
    </row>
    <row r="36" spans="1:5">
      <c r="A36" s="51">
        <f>A35+1</f>
        <v>45959</v>
      </c>
      <c r="B36" s="57">
        <v>1</v>
      </c>
      <c r="C36" s="57">
        <v>0</v>
      </c>
      <c r="D36" s="58">
        <v>1902.5346</v>
      </c>
      <c r="E36" s="58">
        <v>1435.2454</v>
      </c>
    </row>
    <row r="37" s="40" customFormat="1" spans="1:16384">
      <c r="A37" s="51">
        <f>A36+1</f>
        <v>45960</v>
      </c>
      <c r="B37" s="57">
        <v>1</v>
      </c>
      <c r="C37" s="57">
        <v>0</v>
      </c>
      <c r="D37" s="58">
        <v>2947.7778</v>
      </c>
      <c r="E37" s="58">
        <v>2223.7622</v>
      </c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  <c r="CZ37" s="44"/>
      <c r="DA37" s="44"/>
      <c r="DB37" s="44"/>
      <c r="DC37" s="44"/>
      <c r="DD37" s="44"/>
      <c r="DE37" s="44"/>
      <c r="DF37" s="44"/>
      <c r="DG37" s="44"/>
      <c r="DH37" s="44"/>
      <c r="DI37" s="44"/>
      <c r="DJ37" s="44"/>
      <c r="DK37" s="44"/>
      <c r="DL37" s="44"/>
      <c r="DM37" s="44"/>
      <c r="DN37" s="44"/>
      <c r="DO37" s="44"/>
      <c r="DP37" s="44"/>
      <c r="DQ37" s="44"/>
      <c r="DR37" s="44"/>
      <c r="DS37" s="44"/>
      <c r="DT37" s="44"/>
      <c r="DU37" s="44"/>
      <c r="DV37" s="44"/>
      <c r="DW37" s="44"/>
      <c r="DX37" s="44"/>
      <c r="DY37" s="44"/>
      <c r="DZ37" s="44"/>
      <c r="EA37" s="44"/>
      <c r="EB37" s="44"/>
      <c r="EC37" s="44"/>
      <c r="ED37" s="44"/>
      <c r="EE37" s="44"/>
      <c r="EF37" s="44"/>
      <c r="EG37" s="44"/>
      <c r="EH37" s="44"/>
      <c r="EI37" s="44"/>
      <c r="EJ37" s="44"/>
      <c r="EK37" s="44"/>
      <c r="EL37" s="44"/>
      <c r="EM37" s="44"/>
      <c r="EN37" s="44"/>
      <c r="EO37" s="44"/>
      <c r="EP37" s="44"/>
      <c r="EQ37" s="44"/>
      <c r="ER37" s="44"/>
      <c r="ES37" s="44"/>
      <c r="ET37" s="44"/>
      <c r="EU37" s="44"/>
      <c r="EV37" s="44"/>
      <c r="EW37" s="44"/>
      <c r="EX37" s="44"/>
      <c r="EY37" s="44"/>
      <c r="EZ37" s="44"/>
      <c r="FA37" s="44"/>
      <c r="FB37" s="44"/>
      <c r="FC37" s="44"/>
      <c r="FD37" s="44"/>
      <c r="FE37" s="44"/>
      <c r="FF37" s="44"/>
      <c r="FG37" s="44"/>
      <c r="FH37" s="44"/>
      <c r="FI37" s="44"/>
      <c r="FJ37" s="44"/>
      <c r="FK37" s="44"/>
      <c r="FL37" s="44"/>
      <c r="FM37" s="44"/>
      <c r="FN37" s="44"/>
      <c r="FO37" s="44"/>
      <c r="FP37" s="44"/>
      <c r="FQ37" s="44"/>
      <c r="FR37" s="44"/>
      <c r="FS37" s="44"/>
      <c r="FT37" s="44"/>
      <c r="FU37" s="44"/>
      <c r="FV37" s="44"/>
      <c r="FW37" s="44"/>
      <c r="FX37" s="44"/>
      <c r="FY37" s="44"/>
      <c r="FZ37" s="44"/>
      <c r="GA37" s="44"/>
      <c r="GB37" s="44"/>
      <c r="GC37" s="44"/>
      <c r="GD37" s="44"/>
      <c r="GE37" s="44"/>
      <c r="GF37" s="44"/>
      <c r="GG37" s="44"/>
      <c r="GH37" s="44"/>
      <c r="GI37" s="44"/>
      <c r="GJ37" s="44"/>
      <c r="GK37" s="44"/>
      <c r="GL37" s="44"/>
      <c r="GM37" s="44"/>
      <c r="GN37" s="44"/>
      <c r="GO37" s="44"/>
      <c r="GP37" s="44"/>
      <c r="GQ37" s="44"/>
      <c r="GR37" s="44"/>
      <c r="GS37" s="44"/>
      <c r="GT37" s="44"/>
      <c r="GU37" s="44"/>
      <c r="GV37" s="44"/>
      <c r="GW37" s="44"/>
      <c r="GX37" s="44"/>
      <c r="GY37" s="44"/>
      <c r="GZ37" s="44"/>
      <c r="HA37" s="44"/>
      <c r="HB37" s="44"/>
      <c r="HC37" s="44"/>
      <c r="HD37" s="44"/>
      <c r="HE37" s="44"/>
      <c r="HF37" s="44"/>
      <c r="HG37" s="44"/>
      <c r="HH37" s="44"/>
      <c r="HI37" s="44"/>
      <c r="HJ37" s="44"/>
      <c r="HK37" s="44"/>
      <c r="HL37" s="44"/>
      <c r="HM37" s="44"/>
      <c r="HN37" s="44"/>
      <c r="HO37" s="44"/>
      <c r="HP37" s="44"/>
      <c r="HQ37" s="44"/>
      <c r="HR37" s="44"/>
      <c r="HS37" s="44"/>
      <c r="HT37" s="44"/>
      <c r="HU37" s="44"/>
      <c r="HV37" s="44"/>
      <c r="HW37" s="44"/>
      <c r="HX37" s="44"/>
      <c r="HY37" s="44"/>
      <c r="HZ37" s="44"/>
      <c r="IA37" s="44"/>
      <c r="IB37" s="44"/>
      <c r="IC37" s="44"/>
      <c r="ID37" s="44"/>
      <c r="IE37" s="44"/>
      <c r="IF37" s="44"/>
      <c r="IG37" s="44"/>
      <c r="IH37" s="44"/>
      <c r="II37" s="44"/>
      <c r="IJ37" s="44"/>
      <c r="IK37" s="44"/>
      <c r="IL37" s="44"/>
      <c r="IM37" s="44"/>
      <c r="IN37" s="44"/>
      <c r="IO37" s="44"/>
      <c r="IP37" s="44"/>
      <c r="IQ37" s="44"/>
      <c r="IR37" s="44"/>
      <c r="IS37" s="44"/>
      <c r="IT37" s="44"/>
      <c r="IU37" s="44"/>
      <c r="IV37" s="44"/>
      <c r="IW37" s="44"/>
      <c r="IX37" s="44"/>
      <c r="IY37" s="44"/>
      <c r="IZ37" s="44"/>
      <c r="JA37" s="44"/>
      <c r="JB37" s="44"/>
      <c r="JC37" s="44"/>
      <c r="JD37" s="44"/>
      <c r="JE37" s="44"/>
      <c r="JF37" s="44"/>
      <c r="JG37" s="44"/>
      <c r="JH37" s="44"/>
      <c r="JI37" s="44"/>
      <c r="JJ37" s="44"/>
      <c r="JK37" s="44"/>
      <c r="JL37" s="44"/>
      <c r="JM37" s="44"/>
      <c r="JN37" s="44"/>
      <c r="JO37" s="44"/>
      <c r="JP37" s="44"/>
      <c r="JQ37" s="44"/>
      <c r="JR37" s="44"/>
      <c r="JS37" s="44"/>
      <c r="JT37" s="44"/>
      <c r="JU37" s="44"/>
      <c r="JV37" s="44"/>
      <c r="JW37" s="44"/>
      <c r="JX37" s="44"/>
      <c r="JY37" s="44"/>
      <c r="JZ37" s="44"/>
      <c r="KA37" s="44"/>
      <c r="KB37" s="44"/>
      <c r="KC37" s="44"/>
      <c r="KD37" s="44"/>
      <c r="KE37" s="44"/>
      <c r="KF37" s="44"/>
      <c r="KG37" s="44"/>
      <c r="KH37" s="44"/>
      <c r="KI37" s="44"/>
      <c r="KJ37" s="44"/>
      <c r="KK37" s="44"/>
      <c r="KL37" s="44"/>
      <c r="KM37" s="44"/>
      <c r="KN37" s="44"/>
      <c r="KO37" s="44"/>
      <c r="KP37" s="44"/>
      <c r="KQ37" s="44"/>
      <c r="KR37" s="44"/>
      <c r="KS37" s="44"/>
      <c r="KT37" s="44"/>
      <c r="KU37" s="44"/>
      <c r="KV37" s="44"/>
      <c r="KW37" s="44"/>
      <c r="KX37" s="44"/>
      <c r="KY37" s="44"/>
      <c r="KZ37" s="44"/>
      <c r="LA37" s="44"/>
      <c r="LB37" s="44"/>
      <c r="LC37" s="44"/>
      <c r="LD37" s="44"/>
      <c r="LE37" s="44"/>
      <c r="LF37" s="44"/>
      <c r="LG37" s="44"/>
      <c r="LH37" s="44"/>
      <c r="LI37" s="44"/>
      <c r="LJ37" s="44"/>
      <c r="LK37" s="44"/>
      <c r="LL37" s="44"/>
      <c r="LM37" s="44"/>
      <c r="LN37" s="44"/>
      <c r="LO37" s="44"/>
      <c r="LP37" s="44"/>
      <c r="LQ37" s="44"/>
      <c r="LR37" s="44"/>
      <c r="LS37" s="44"/>
      <c r="LT37" s="44"/>
      <c r="LU37" s="44"/>
      <c r="LV37" s="44"/>
      <c r="LW37" s="44"/>
      <c r="LX37" s="44"/>
      <c r="LY37" s="44"/>
      <c r="LZ37" s="44"/>
      <c r="MA37" s="44"/>
      <c r="MB37" s="44"/>
      <c r="MC37" s="44"/>
      <c r="MD37" s="44"/>
      <c r="ME37" s="44"/>
      <c r="MF37" s="44"/>
      <c r="MG37" s="44"/>
      <c r="MH37" s="44"/>
      <c r="MI37" s="44"/>
      <c r="MJ37" s="44"/>
      <c r="MK37" s="44"/>
      <c r="ML37" s="44"/>
      <c r="MM37" s="44"/>
      <c r="MN37" s="44"/>
      <c r="MO37" s="44"/>
      <c r="MP37" s="44"/>
      <c r="MQ37" s="44"/>
      <c r="MR37" s="44"/>
      <c r="MS37" s="44"/>
      <c r="MT37" s="44"/>
      <c r="MU37" s="44"/>
      <c r="MV37" s="44"/>
      <c r="MW37" s="44"/>
      <c r="MX37" s="44"/>
      <c r="MY37" s="44"/>
      <c r="MZ37" s="44"/>
      <c r="NA37" s="44"/>
      <c r="NB37" s="44"/>
      <c r="NC37" s="44"/>
      <c r="ND37" s="44"/>
      <c r="NE37" s="44"/>
      <c r="NF37" s="44"/>
      <c r="NG37" s="44"/>
      <c r="NH37" s="44"/>
      <c r="NI37" s="44"/>
      <c r="NJ37" s="44"/>
      <c r="NK37" s="44"/>
      <c r="NL37" s="44"/>
      <c r="NM37" s="44"/>
      <c r="NN37" s="44"/>
      <c r="NO37" s="44"/>
      <c r="NP37" s="44"/>
      <c r="NQ37" s="44"/>
      <c r="NR37" s="44"/>
      <c r="NS37" s="44"/>
      <c r="NT37" s="44"/>
      <c r="NU37" s="44"/>
      <c r="NV37" s="44"/>
      <c r="NW37" s="44"/>
      <c r="NX37" s="44"/>
      <c r="NY37" s="44"/>
      <c r="NZ37" s="44"/>
      <c r="OA37" s="44"/>
      <c r="OB37" s="44"/>
      <c r="OC37" s="44"/>
      <c r="OD37" s="44"/>
      <c r="OE37" s="44"/>
      <c r="OF37" s="44"/>
      <c r="OG37" s="44"/>
      <c r="OH37" s="44"/>
      <c r="OI37" s="44"/>
      <c r="OJ37" s="44"/>
      <c r="OK37" s="44"/>
      <c r="OL37" s="44"/>
      <c r="OM37" s="44"/>
      <c r="ON37" s="44"/>
      <c r="OO37" s="44"/>
      <c r="OP37" s="44"/>
      <c r="OQ37" s="44"/>
      <c r="OR37" s="44"/>
      <c r="OS37" s="44"/>
      <c r="OT37" s="44"/>
      <c r="OU37" s="44"/>
      <c r="OV37" s="44"/>
      <c r="OW37" s="44"/>
      <c r="OX37" s="44"/>
      <c r="OY37" s="44"/>
      <c r="OZ37" s="44"/>
      <c r="PA37" s="44"/>
      <c r="PB37" s="44"/>
      <c r="PC37" s="44"/>
      <c r="PD37" s="44"/>
      <c r="PE37" s="44"/>
      <c r="PF37" s="44"/>
      <c r="PG37" s="44"/>
      <c r="PH37" s="44"/>
      <c r="PI37" s="44"/>
      <c r="PJ37" s="44"/>
      <c r="PK37" s="44"/>
      <c r="PL37" s="44"/>
      <c r="PM37" s="44"/>
      <c r="PN37" s="44"/>
      <c r="PO37" s="44"/>
      <c r="PP37" s="44"/>
      <c r="PQ37" s="44"/>
      <c r="PR37" s="44"/>
      <c r="PS37" s="44"/>
      <c r="PT37" s="44"/>
      <c r="PU37" s="44"/>
      <c r="PV37" s="44"/>
      <c r="PW37" s="44"/>
      <c r="PX37" s="44"/>
      <c r="PY37" s="44"/>
      <c r="PZ37" s="44"/>
      <c r="QA37" s="44"/>
      <c r="QB37" s="44"/>
      <c r="QC37" s="44"/>
      <c r="QD37" s="44"/>
      <c r="QE37" s="44"/>
      <c r="QF37" s="44"/>
      <c r="QG37" s="44"/>
      <c r="QH37" s="44"/>
      <c r="QI37" s="44"/>
      <c r="QJ37" s="44"/>
      <c r="QK37" s="44"/>
      <c r="QL37" s="44"/>
      <c r="QM37" s="44"/>
      <c r="QN37" s="44"/>
      <c r="QO37" s="44"/>
      <c r="QP37" s="44"/>
      <c r="QQ37" s="44"/>
      <c r="QR37" s="44"/>
      <c r="QS37" s="44"/>
      <c r="QT37" s="44"/>
      <c r="QU37" s="44"/>
      <c r="QV37" s="44"/>
      <c r="QW37" s="44"/>
      <c r="QX37" s="44"/>
      <c r="QY37" s="44"/>
      <c r="QZ37" s="44"/>
      <c r="RA37" s="44"/>
      <c r="RB37" s="44"/>
      <c r="RC37" s="44"/>
      <c r="RD37" s="44"/>
      <c r="RE37" s="44"/>
      <c r="RF37" s="44"/>
      <c r="RG37" s="44"/>
      <c r="RH37" s="44"/>
      <c r="RI37" s="44"/>
      <c r="RJ37" s="44"/>
      <c r="RK37" s="44"/>
      <c r="RL37" s="44"/>
      <c r="RM37" s="44"/>
      <c r="RN37" s="44"/>
      <c r="RO37" s="44"/>
      <c r="RP37" s="44"/>
      <c r="RQ37" s="44"/>
      <c r="RR37" s="44"/>
      <c r="RS37" s="44"/>
      <c r="RT37" s="44"/>
      <c r="RU37" s="44"/>
      <c r="RV37" s="44"/>
      <c r="RW37" s="44"/>
      <c r="RX37" s="44"/>
      <c r="RY37" s="44"/>
      <c r="RZ37" s="44"/>
      <c r="SA37" s="44"/>
      <c r="SB37" s="44"/>
      <c r="SC37" s="44"/>
      <c r="SD37" s="44"/>
      <c r="SE37" s="44"/>
      <c r="SF37" s="44"/>
      <c r="SG37" s="44"/>
      <c r="SH37" s="44"/>
      <c r="SI37" s="44"/>
      <c r="SJ37" s="44"/>
      <c r="SK37" s="44"/>
      <c r="SL37" s="44"/>
      <c r="SM37" s="44"/>
      <c r="SN37" s="44"/>
      <c r="SO37" s="44"/>
      <c r="SP37" s="44"/>
      <c r="SQ37" s="44"/>
      <c r="SR37" s="44"/>
      <c r="SS37" s="44"/>
      <c r="ST37" s="44"/>
      <c r="SU37" s="44"/>
      <c r="SV37" s="44"/>
      <c r="SW37" s="44"/>
      <c r="SX37" s="44"/>
      <c r="SY37" s="44"/>
      <c r="SZ37" s="44"/>
      <c r="TA37" s="44"/>
      <c r="TB37" s="44"/>
      <c r="TC37" s="44"/>
      <c r="TD37" s="44"/>
      <c r="TE37" s="44"/>
      <c r="TF37" s="44"/>
      <c r="TG37" s="44"/>
      <c r="TH37" s="44"/>
      <c r="TI37" s="44"/>
      <c r="TJ37" s="44"/>
      <c r="TK37" s="44"/>
      <c r="TL37" s="44"/>
      <c r="TM37" s="44"/>
      <c r="TN37" s="44"/>
      <c r="TO37" s="44"/>
      <c r="TP37" s="44"/>
      <c r="TQ37" s="44"/>
      <c r="TR37" s="44"/>
      <c r="TS37" s="44"/>
      <c r="TT37" s="44"/>
      <c r="TU37" s="44"/>
      <c r="TV37" s="44"/>
      <c r="TW37" s="44"/>
      <c r="TX37" s="44"/>
      <c r="TY37" s="44"/>
      <c r="TZ37" s="44"/>
      <c r="UA37" s="44"/>
      <c r="UB37" s="44"/>
      <c r="UC37" s="44"/>
      <c r="UD37" s="44"/>
      <c r="UE37" s="44"/>
      <c r="UF37" s="44"/>
      <c r="UG37" s="44"/>
      <c r="UH37" s="44"/>
      <c r="UI37" s="44"/>
      <c r="UJ37" s="44"/>
      <c r="UK37" s="44"/>
      <c r="UL37" s="44"/>
      <c r="UM37" s="44"/>
      <c r="UN37" s="44"/>
      <c r="UO37" s="44"/>
      <c r="UP37" s="44"/>
      <c r="UQ37" s="44"/>
      <c r="UR37" s="44"/>
      <c r="US37" s="44"/>
      <c r="UT37" s="44"/>
      <c r="UU37" s="44"/>
      <c r="UV37" s="44"/>
      <c r="UW37" s="44"/>
      <c r="UX37" s="44"/>
      <c r="UY37" s="44"/>
      <c r="UZ37" s="44"/>
      <c r="VA37" s="44"/>
      <c r="VB37" s="44"/>
      <c r="VC37" s="44"/>
      <c r="VD37" s="44"/>
      <c r="VE37" s="44"/>
      <c r="VF37" s="44"/>
      <c r="VG37" s="44"/>
      <c r="VH37" s="44"/>
      <c r="VI37" s="44"/>
      <c r="VJ37" s="44"/>
      <c r="VK37" s="44"/>
      <c r="VL37" s="44"/>
      <c r="VM37" s="44"/>
      <c r="VN37" s="44"/>
      <c r="VO37" s="44"/>
      <c r="VP37" s="44"/>
      <c r="VQ37" s="44"/>
      <c r="VR37" s="44"/>
      <c r="VS37" s="44"/>
      <c r="VT37" s="44"/>
      <c r="VU37" s="44"/>
      <c r="VV37" s="44"/>
      <c r="VW37" s="44"/>
      <c r="VX37" s="44"/>
      <c r="VY37" s="44"/>
      <c r="VZ37" s="44"/>
      <c r="WA37" s="44"/>
      <c r="WB37" s="44"/>
      <c r="WC37" s="44"/>
      <c r="WD37" s="44"/>
      <c r="WE37" s="44"/>
      <c r="WF37" s="44"/>
      <c r="WG37" s="44"/>
      <c r="WH37" s="44"/>
      <c r="WI37" s="44"/>
      <c r="WJ37" s="44"/>
      <c r="WK37" s="44"/>
      <c r="WL37" s="44"/>
      <c r="WM37" s="44"/>
      <c r="WN37" s="44"/>
      <c r="WO37" s="44"/>
      <c r="WP37" s="44"/>
      <c r="WQ37" s="44"/>
      <c r="WR37" s="44"/>
      <c r="WS37" s="44"/>
      <c r="WT37" s="44"/>
      <c r="WU37" s="44"/>
      <c r="WV37" s="44"/>
      <c r="WW37" s="44"/>
      <c r="WX37" s="44"/>
      <c r="WY37" s="44"/>
      <c r="WZ37" s="44"/>
      <c r="XA37" s="44"/>
      <c r="XB37" s="44"/>
      <c r="XC37" s="44"/>
      <c r="XD37" s="44"/>
      <c r="XE37" s="44"/>
      <c r="XF37" s="44"/>
      <c r="XG37" s="44"/>
      <c r="XH37" s="44"/>
      <c r="XI37" s="44"/>
      <c r="XJ37" s="44"/>
      <c r="XK37" s="44"/>
      <c r="XL37" s="44"/>
      <c r="XM37" s="44"/>
      <c r="XN37" s="44"/>
      <c r="XO37" s="44"/>
      <c r="XP37" s="44"/>
      <c r="XQ37" s="44"/>
      <c r="XR37" s="44"/>
      <c r="XS37" s="44"/>
      <c r="XT37" s="44"/>
      <c r="XU37" s="44"/>
      <c r="XV37" s="44"/>
      <c r="XW37" s="44"/>
      <c r="XX37" s="44"/>
      <c r="XY37" s="44"/>
      <c r="XZ37" s="44"/>
      <c r="YA37" s="44"/>
      <c r="YB37" s="44"/>
      <c r="YC37" s="44"/>
      <c r="YD37" s="44"/>
      <c r="YE37" s="44"/>
      <c r="YF37" s="44"/>
      <c r="YG37" s="44"/>
      <c r="YH37" s="44"/>
      <c r="YI37" s="44"/>
      <c r="YJ37" s="44"/>
      <c r="YK37" s="44"/>
      <c r="YL37" s="44"/>
      <c r="YM37" s="44"/>
      <c r="YN37" s="44"/>
      <c r="YO37" s="44"/>
      <c r="YP37" s="44"/>
      <c r="YQ37" s="44"/>
      <c r="YR37" s="44"/>
      <c r="YS37" s="44"/>
      <c r="YT37" s="44"/>
      <c r="YU37" s="44"/>
      <c r="YV37" s="44"/>
      <c r="YW37" s="44"/>
      <c r="YX37" s="44"/>
      <c r="YY37" s="44"/>
      <c r="YZ37" s="44"/>
      <c r="ZA37" s="44"/>
      <c r="ZB37" s="44"/>
      <c r="ZC37" s="44"/>
      <c r="ZD37" s="44"/>
      <c r="ZE37" s="44"/>
      <c r="ZF37" s="44"/>
      <c r="ZG37" s="44"/>
      <c r="ZH37" s="44"/>
      <c r="ZI37" s="44"/>
      <c r="ZJ37" s="44"/>
      <c r="ZK37" s="44"/>
      <c r="ZL37" s="44"/>
      <c r="ZM37" s="44"/>
      <c r="ZN37" s="44"/>
      <c r="ZO37" s="44"/>
      <c r="ZP37" s="44"/>
      <c r="ZQ37" s="44"/>
      <c r="ZR37" s="44"/>
      <c r="ZS37" s="44"/>
      <c r="ZT37" s="44"/>
      <c r="ZU37" s="44"/>
      <c r="ZV37" s="44"/>
      <c r="ZW37" s="44"/>
      <c r="ZX37" s="44"/>
      <c r="ZY37" s="44"/>
      <c r="ZZ37" s="44"/>
      <c r="AAA37" s="44"/>
      <c r="AAB37" s="44"/>
      <c r="AAC37" s="44"/>
      <c r="AAD37" s="44"/>
      <c r="AAE37" s="44"/>
      <c r="AAF37" s="44"/>
      <c r="AAG37" s="44"/>
      <c r="AAH37" s="44"/>
      <c r="AAI37" s="44"/>
      <c r="AAJ37" s="44"/>
      <c r="AAK37" s="44"/>
      <c r="AAL37" s="44"/>
      <c r="AAM37" s="44"/>
      <c r="AAN37" s="44"/>
      <c r="AAO37" s="44"/>
      <c r="AAP37" s="44"/>
      <c r="AAQ37" s="44"/>
      <c r="AAR37" s="44"/>
      <c r="AAS37" s="44"/>
      <c r="AAT37" s="44"/>
      <c r="AAU37" s="44"/>
      <c r="AAV37" s="44"/>
      <c r="AAW37" s="44"/>
      <c r="AAX37" s="44"/>
      <c r="AAY37" s="44"/>
      <c r="AAZ37" s="44"/>
      <c r="ABA37" s="44"/>
      <c r="ABB37" s="44"/>
      <c r="ABC37" s="44"/>
      <c r="ABD37" s="44"/>
      <c r="ABE37" s="44"/>
      <c r="ABF37" s="44"/>
      <c r="ABG37" s="44"/>
      <c r="ABH37" s="44"/>
      <c r="ABI37" s="44"/>
      <c r="ABJ37" s="44"/>
      <c r="ABK37" s="44"/>
      <c r="ABL37" s="44"/>
      <c r="ABM37" s="44"/>
      <c r="ABN37" s="44"/>
      <c r="ABO37" s="44"/>
      <c r="ABP37" s="44"/>
      <c r="ABQ37" s="44"/>
      <c r="ABR37" s="44"/>
      <c r="ABS37" s="44"/>
      <c r="ABT37" s="44"/>
      <c r="ABU37" s="44"/>
      <c r="ABV37" s="44"/>
      <c r="ABW37" s="44"/>
      <c r="ABX37" s="44"/>
      <c r="ABY37" s="44"/>
      <c r="ABZ37" s="44"/>
      <c r="ACA37" s="44"/>
      <c r="ACB37" s="44"/>
      <c r="ACC37" s="44"/>
      <c r="ACD37" s="44"/>
      <c r="ACE37" s="44"/>
      <c r="ACF37" s="44"/>
      <c r="ACG37" s="44"/>
      <c r="ACH37" s="44"/>
      <c r="ACI37" s="44"/>
      <c r="ACJ37" s="44"/>
      <c r="ACK37" s="44"/>
      <c r="ACL37" s="44"/>
      <c r="ACM37" s="44"/>
      <c r="ACN37" s="44"/>
      <c r="ACO37" s="44"/>
      <c r="ACP37" s="44"/>
      <c r="ACQ37" s="44"/>
      <c r="ACR37" s="44"/>
      <c r="ACS37" s="44"/>
      <c r="ACT37" s="44"/>
      <c r="ACU37" s="44"/>
      <c r="ACV37" s="44"/>
      <c r="ACW37" s="44"/>
      <c r="ACX37" s="44"/>
      <c r="ACY37" s="44"/>
      <c r="ACZ37" s="44"/>
      <c r="ADA37" s="44"/>
      <c r="ADB37" s="44"/>
      <c r="ADC37" s="44"/>
      <c r="ADD37" s="44"/>
      <c r="ADE37" s="44"/>
      <c r="ADF37" s="44"/>
      <c r="ADG37" s="44"/>
      <c r="ADH37" s="44"/>
      <c r="ADI37" s="44"/>
      <c r="ADJ37" s="44"/>
      <c r="ADK37" s="44"/>
      <c r="ADL37" s="44"/>
      <c r="ADM37" s="44"/>
      <c r="ADN37" s="44"/>
      <c r="ADO37" s="44"/>
      <c r="ADP37" s="44"/>
      <c r="ADQ37" s="44"/>
      <c r="ADR37" s="44"/>
      <c r="ADS37" s="44"/>
      <c r="ADT37" s="44"/>
      <c r="ADU37" s="44"/>
      <c r="ADV37" s="44"/>
      <c r="ADW37" s="44"/>
      <c r="ADX37" s="44"/>
      <c r="ADY37" s="44"/>
      <c r="ADZ37" s="44"/>
      <c r="AEA37" s="44"/>
      <c r="AEB37" s="44"/>
      <c r="AEC37" s="44"/>
      <c r="AED37" s="44"/>
      <c r="AEE37" s="44"/>
      <c r="AEF37" s="44"/>
      <c r="AEG37" s="44"/>
      <c r="AEH37" s="44"/>
      <c r="AEI37" s="44"/>
      <c r="AEJ37" s="44"/>
      <c r="AEK37" s="44"/>
      <c r="AEL37" s="44"/>
      <c r="AEM37" s="44"/>
      <c r="AEN37" s="44"/>
      <c r="AEO37" s="44"/>
      <c r="AEP37" s="44"/>
      <c r="AEQ37" s="44"/>
      <c r="AER37" s="44"/>
      <c r="AES37" s="44"/>
      <c r="AET37" s="44"/>
      <c r="AEU37" s="44"/>
      <c r="AEV37" s="44"/>
      <c r="AEW37" s="44"/>
      <c r="AEX37" s="44"/>
      <c r="AEY37" s="44"/>
      <c r="AEZ37" s="44"/>
      <c r="AFA37" s="44"/>
      <c r="AFB37" s="44"/>
      <c r="AFC37" s="44"/>
      <c r="AFD37" s="44"/>
      <c r="AFE37" s="44"/>
      <c r="AFF37" s="44"/>
      <c r="AFG37" s="44"/>
      <c r="AFH37" s="44"/>
      <c r="AFI37" s="44"/>
      <c r="AFJ37" s="44"/>
      <c r="AFK37" s="44"/>
      <c r="AFL37" s="44"/>
      <c r="AFM37" s="44"/>
      <c r="AFN37" s="44"/>
      <c r="AFO37" s="44"/>
      <c r="AFP37" s="44"/>
      <c r="AFQ37" s="44"/>
      <c r="AFR37" s="44"/>
      <c r="AFS37" s="44"/>
      <c r="AFT37" s="44"/>
      <c r="AFU37" s="44"/>
      <c r="AFV37" s="44"/>
      <c r="AFW37" s="44"/>
      <c r="AFX37" s="44"/>
      <c r="AFY37" s="44"/>
      <c r="AFZ37" s="44"/>
      <c r="AGA37" s="44"/>
      <c r="AGB37" s="44"/>
      <c r="AGC37" s="44"/>
      <c r="AGD37" s="44"/>
      <c r="AGE37" s="44"/>
      <c r="AGF37" s="44"/>
      <c r="AGG37" s="44"/>
      <c r="AGH37" s="44"/>
      <c r="AGI37" s="44"/>
      <c r="AGJ37" s="44"/>
      <c r="AGK37" s="44"/>
      <c r="AGL37" s="44"/>
      <c r="AGM37" s="44"/>
      <c r="AGN37" s="44"/>
      <c r="AGO37" s="44"/>
      <c r="AGP37" s="44"/>
      <c r="AGQ37" s="44"/>
      <c r="AGR37" s="44"/>
      <c r="AGS37" s="44"/>
      <c r="AGT37" s="44"/>
      <c r="AGU37" s="44"/>
      <c r="AGV37" s="44"/>
      <c r="AGW37" s="44"/>
      <c r="AGX37" s="44"/>
      <c r="AGY37" s="44"/>
      <c r="AGZ37" s="44"/>
      <c r="AHA37" s="44"/>
      <c r="AHB37" s="44"/>
      <c r="AHC37" s="44"/>
      <c r="AHD37" s="44"/>
      <c r="AHE37" s="44"/>
      <c r="AHF37" s="44"/>
      <c r="AHG37" s="44"/>
      <c r="AHH37" s="44"/>
      <c r="AHI37" s="44"/>
      <c r="AHJ37" s="44"/>
      <c r="AHK37" s="44"/>
      <c r="AHL37" s="44"/>
      <c r="AHM37" s="44"/>
      <c r="AHN37" s="44"/>
      <c r="AHO37" s="44"/>
      <c r="AHP37" s="44"/>
      <c r="AHQ37" s="44"/>
      <c r="AHR37" s="44"/>
      <c r="AHS37" s="44"/>
      <c r="AHT37" s="44"/>
      <c r="AHU37" s="44"/>
      <c r="AHV37" s="44"/>
      <c r="AHW37" s="44"/>
      <c r="AHX37" s="44"/>
      <c r="AHY37" s="44"/>
      <c r="AHZ37" s="44"/>
      <c r="AIA37" s="44"/>
      <c r="AIB37" s="44"/>
      <c r="AIC37" s="44"/>
      <c r="AID37" s="44"/>
      <c r="AIE37" s="44"/>
      <c r="AIF37" s="44"/>
      <c r="AIG37" s="44"/>
      <c r="AIH37" s="44"/>
      <c r="AII37" s="44"/>
      <c r="AIJ37" s="44"/>
      <c r="AIK37" s="44"/>
      <c r="AIL37" s="44"/>
      <c r="AIM37" s="44"/>
      <c r="AIN37" s="44"/>
      <c r="AIO37" s="44"/>
      <c r="AIP37" s="44"/>
      <c r="AIQ37" s="44"/>
      <c r="AIR37" s="44"/>
      <c r="AIS37" s="44"/>
      <c r="AIT37" s="44"/>
      <c r="AIU37" s="44"/>
      <c r="AIV37" s="44"/>
      <c r="AIW37" s="44"/>
      <c r="AIX37" s="44"/>
      <c r="AIY37" s="44"/>
      <c r="AIZ37" s="44"/>
      <c r="AJA37" s="44"/>
      <c r="AJB37" s="44"/>
      <c r="AJC37" s="44"/>
      <c r="AJD37" s="44"/>
      <c r="AJE37" s="44"/>
      <c r="AJF37" s="44"/>
      <c r="AJG37" s="44"/>
      <c r="AJH37" s="44"/>
      <c r="AJI37" s="44"/>
      <c r="AJJ37" s="44"/>
      <c r="AJK37" s="44"/>
      <c r="AJL37" s="44"/>
      <c r="AJM37" s="44"/>
      <c r="AJN37" s="44"/>
      <c r="AJO37" s="44"/>
      <c r="AJP37" s="44"/>
      <c r="AJQ37" s="44"/>
      <c r="AJR37" s="44"/>
      <c r="AJS37" s="44"/>
      <c r="AJT37" s="44"/>
      <c r="AJU37" s="44"/>
      <c r="AJV37" s="44"/>
      <c r="AJW37" s="44"/>
      <c r="AJX37" s="44"/>
      <c r="AJY37" s="44"/>
      <c r="AJZ37" s="44"/>
      <c r="AKA37" s="44"/>
      <c r="AKB37" s="44"/>
      <c r="AKC37" s="44"/>
      <c r="AKD37" s="44"/>
      <c r="AKE37" s="44"/>
      <c r="AKF37" s="44"/>
      <c r="AKG37" s="44"/>
      <c r="AKH37" s="44"/>
      <c r="AKI37" s="44"/>
      <c r="AKJ37" s="44"/>
      <c r="AKK37" s="44"/>
      <c r="AKL37" s="44"/>
      <c r="AKM37" s="44"/>
      <c r="AKN37" s="44"/>
      <c r="AKO37" s="44"/>
      <c r="AKP37" s="44"/>
      <c r="AKQ37" s="44"/>
      <c r="AKR37" s="44"/>
      <c r="AKS37" s="44"/>
      <c r="AKT37" s="44"/>
      <c r="AKU37" s="44"/>
      <c r="AKV37" s="44"/>
      <c r="AKW37" s="44"/>
      <c r="AKX37" s="44"/>
      <c r="AKY37" s="44"/>
      <c r="AKZ37" s="44"/>
      <c r="ALA37" s="44"/>
      <c r="ALB37" s="44"/>
      <c r="ALC37" s="44"/>
      <c r="ALD37" s="44"/>
      <c r="ALE37" s="44"/>
      <c r="ALF37" s="44"/>
      <c r="ALG37" s="44"/>
      <c r="ALH37" s="44"/>
      <c r="ALI37" s="44"/>
      <c r="ALJ37" s="44"/>
      <c r="ALK37" s="44"/>
      <c r="ALL37" s="44"/>
      <c r="ALM37" s="44"/>
      <c r="ALN37" s="44"/>
      <c r="ALO37" s="44"/>
      <c r="ALP37" s="44"/>
      <c r="ALQ37" s="44"/>
      <c r="ALR37" s="44"/>
      <c r="ALS37" s="44"/>
      <c r="ALT37" s="44"/>
      <c r="ALU37" s="44"/>
      <c r="ALV37" s="44"/>
      <c r="ALW37" s="44"/>
      <c r="ALX37" s="44"/>
      <c r="ALY37" s="44"/>
      <c r="ALZ37" s="44"/>
      <c r="AMA37" s="44"/>
      <c r="AMB37" s="44"/>
      <c r="AMC37" s="44"/>
      <c r="AMD37" s="44"/>
      <c r="AME37" s="44"/>
      <c r="AMF37" s="44"/>
      <c r="AMG37" s="44"/>
      <c r="AMH37" s="44"/>
      <c r="AMI37" s="44"/>
      <c r="AMJ37" s="44"/>
      <c r="AMK37" s="44"/>
      <c r="AML37" s="44"/>
      <c r="AMM37" s="44"/>
      <c r="AMN37" s="44"/>
      <c r="AMO37" s="44"/>
      <c r="AMP37" s="44"/>
      <c r="AMQ37" s="44"/>
      <c r="AMR37" s="44"/>
      <c r="AMS37" s="44"/>
      <c r="AMT37" s="44"/>
      <c r="AMU37" s="44"/>
      <c r="AMV37" s="44"/>
      <c r="AMW37" s="44"/>
      <c r="AMX37" s="44"/>
      <c r="AMY37" s="44"/>
      <c r="AMZ37" s="44"/>
      <c r="ANA37" s="44"/>
      <c r="ANB37" s="44"/>
      <c r="ANC37" s="44"/>
      <c r="AND37" s="44"/>
      <c r="ANE37" s="44"/>
      <c r="ANF37" s="44"/>
      <c r="ANG37" s="44"/>
      <c r="ANH37" s="44"/>
      <c r="ANI37" s="44"/>
      <c r="ANJ37" s="44"/>
      <c r="ANK37" s="44"/>
      <c r="ANL37" s="44"/>
      <c r="ANM37" s="44"/>
      <c r="ANN37" s="44"/>
      <c r="ANO37" s="44"/>
      <c r="ANP37" s="44"/>
      <c r="ANQ37" s="44"/>
      <c r="ANR37" s="44"/>
      <c r="ANS37" s="44"/>
      <c r="ANT37" s="44"/>
      <c r="ANU37" s="44"/>
      <c r="ANV37" s="44"/>
      <c r="ANW37" s="44"/>
      <c r="ANX37" s="44"/>
      <c r="ANY37" s="44"/>
      <c r="ANZ37" s="44"/>
      <c r="AOA37" s="44"/>
      <c r="AOB37" s="44"/>
      <c r="AOC37" s="44"/>
      <c r="AOD37" s="44"/>
      <c r="AOE37" s="44"/>
      <c r="AOF37" s="44"/>
      <c r="AOG37" s="44"/>
      <c r="AOH37" s="44"/>
      <c r="AOI37" s="44"/>
      <c r="AOJ37" s="44"/>
      <c r="AOK37" s="44"/>
      <c r="AOL37" s="44"/>
      <c r="AOM37" s="44"/>
      <c r="AON37" s="44"/>
      <c r="AOO37" s="44"/>
      <c r="AOP37" s="44"/>
      <c r="AOQ37" s="44"/>
      <c r="AOR37" s="44"/>
      <c r="AOS37" s="44"/>
      <c r="AOT37" s="44"/>
      <c r="AOU37" s="44"/>
      <c r="AOV37" s="44"/>
      <c r="AOW37" s="44"/>
      <c r="AOX37" s="44"/>
      <c r="AOY37" s="44"/>
      <c r="AOZ37" s="44"/>
      <c r="APA37" s="44"/>
      <c r="APB37" s="44"/>
      <c r="APC37" s="44"/>
      <c r="APD37" s="44"/>
      <c r="APE37" s="44"/>
      <c r="APF37" s="44"/>
      <c r="APG37" s="44"/>
      <c r="APH37" s="44"/>
      <c r="API37" s="44"/>
      <c r="APJ37" s="44"/>
      <c r="APK37" s="44"/>
      <c r="APL37" s="44"/>
      <c r="APM37" s="44"/>
      <c r="APN37" s="44"/>
      <c r="APO37" s="44"/>
      <c r="APP37" s="44"/>
      <c r="APQ37" s="44"/>
      <c r="APR37" s="44"/>
      <c r="APS37" s="44"/>
      <c r="APT37" s="44"/>
      <c r="APU37" s="44"/>
      <c r="APV37" s="44"/>
      <c r="APW37" s="44"/>
      <c r="APX37" s="44"/>
      <c r="APY37" s="44"/>
      <c r="APZ37" s="44"/>
      <c r="AQA37" s="44"/>
      <c r="AQB37" s="44"/>
      <c r="AQC37" s="44"/>
      <c r="AQD37" s="44"/>
      <c r="AQE37" s="44"/>
      <c r="AQF37" s="44"/>
      <c r="AQG37" s="44"/>
      <c r="AQH37" s="44"/>
      <c r="AQI37" s="44"/>
      <c r="AQJ37" s="44"/>
      <c r="AQK37" s="44"/>
      <c r="AQL37" s="44"/>
      <c r="AQM37" s="44"/>
      <c r="AQN37" s="44"/>
      <c r="AQO37" s="44"/>
      <c r="AQP37" s="44"/>
      <c r="AQQ37" s="44"/>
      <c r="AQR37" s="44"/>
      <c r="AQS37" s="44"/>
      <c r="AQT37" s="44"/>
      <c r="AQU37" s="44"/>
      <c r="AQV37" s="44"/>
      <c r="AQW37" s="44"/>
      <c r="AQX37" s="44"/>
      <c r="AQY37" s="44"/>
      <c r="AQZ37" s="44"/>
      <c r="ARA37" s="44"/>
      <c r="ARB37" s="44"/>
      <c r="ARC37" s="44"/>
      <c r="ARD37" s="44"/>
      <c r="ARE37" s="44"/>
      <c r="ARF37" s="44"/>
      <c r="ARG37" s="44"/>
      <c r="ARH37" s="44"/>
      <c r="ARI37" s="44"/>
      <c r="ARJ37" s="44"/>
      <c r="ARK37" s="44"/>
      <c r="ARL37" s="44"/>
      <c r="ARM37" s="44"/>
      <c r="ARN37" s="44"/>
      <c r="ARO37" s="44"/>
      <c r="ARP37" s="44"/>
      <c r="ARQ37" s="44"/>
      <c r="ARR37" s="44"/>
      <c r="ARS37" s="44"/>
      <c r="ART37" s="44"/>
      <c r="ARU37" s="44"/>
      <c r="ARV37" s="44"/>
      <c r="ARW37" s="44"/>
      <c r="ARX37" s="44"/>
      <c r="ARY37" s="44"/>
      <c r="ARZ37" s="44"/>
      <c r="ASA37" s="44"/>
      <c r="ASB37" s="44"/>
      <c r="ASC37" s="44"/>
      <c r="ASD37" s="44"/>
      <c r="ASE37" s="44"/>
      <c r="ASF37" s="44"/>
      <c r="ASG37" s="44"/>
      <c r="ASH37" s="44"/>
      <c r="ASI37" s="44"/>
      <c r="ASJ37" s="44"/>
      <c r="ASK37" s="44"/>
      <c r="ASL37" s="44"/>
      <c r="ASM37" s="44"/>
      <c r="ASN37" s="44"/>
      <c r="ASO37" s="44"/>
      <c r="ASP37" s="44"/>
      <c r="ASQ37" s="44"/>
      <c r="ASR37" s="44"/>
      <c r="ASS37" s="44"/>
      <c r="AST37" s="44"/>
      <c r="ASU37" s="44"/>
      <c r="ASV37" s="44"/>
      <c r="ASW37" s="44"/>
      <c r="ASX37" s="44"/>
      <c r="ASY37" s="44"/>
      <c r="ASZ37" s="44"/>
      <c r="ATA37" s="44"/>
      <c r="ATB37" s="44"/>
      <c r="ATC37" s="44"/>
      <c r="ATD37" s="44"/>
      <c r="ATE37" s="44"/>
      <c r="ATF37" s="44"/>
      <c r="ATG37" s="44"/>
      <c r="ATH37" s="44"/>
      <c r="ATI37" s="44"/>
      <c r="ATJ37" s="44"/>
      <c r="ATK37" s="44"/>
      <c r="ATL37" s="44"/>
      <c r="ATM37" s="44"/>
      <c r="ATN37" s="44"/>
      <c r="ATO37" s="44"/>
      <c r="ATP37" s="44"/>
      <c r="ATQ37" s="44"/>
      <c r="ATR37" s="44"/>
      <c r="ATS37" s="44"/>
      <c r="ATT37" s="44"/>
      <c r="ATU37" s="44"/>
      <c r="ATV37" s="44"/>
      <c r="ATW37" s="44"/>
      <c r="ATX37" s="44"/>
      <c r="ATY37" s="44"/>
      <c r="ATZ37" s="44"/>
      <c r="AUA37" s="44"/>
      <c r="AUB37" s="44"/>
      <c r="AUC37" s="44"/>
      <c r="AUD37" s="44"/>
      <c r="AUE37" s="44"/>
      <c r="AUF37" s="44"/>
      <c r="AUG37" s="44"/>
      <c r="AUH37" s="44"/>
      <c r="AUI37" s="44"/>
      <c r="AUJ37" s="44"/>
      <c r="AUK37" s="44"/>
      <c r="AUL37" s="44"/>
      <c r="AUM37" s="44"/>
      <c r="AUN37" s="44"/>
      <c r="AUO37" s="44"/>
      <c r="AUP37" s="44"/>
      <c r="AUQ37" s="44"/>
      <c r="AUR37" s="44"/>
      <c r="AUS37" s="44"/>
      <c r="AUT37" s="44"/>
      <c r="AUU37" s="44"/>
      <c r="AUV37" s="44"/>
      <c r="AUW37" s="44"/>
      <c r="AUX37" s="44"/>
      <c r="AUY37" s="44"/>
      <c r="AUZ37" s="44"/>
      <c r="AVA37" s="44"/>
      <c r="AVB37" s="44"/>
      <c r="AVC37" s="44"/>
      <c r="AVD37" s="44"/>
      <c r="AVE37" s="44"/>
      <c r="AVF37" s="44"/>
      <c r="AVG37" s="44"/>
      <c r="AVH37" s="44"/>
      <c r="AVI37" s="44"/>
      <c r="AVJ37" s="44"/>
      <c r="AVK37" s="44"/>
      <c r="AVL37" s="44"/>
      <c r="AVM37" s="44"/>
      <c r="AVN37" s="44"/>
      <c r="AVO37" s="44"/>
      <c r="AVP37" s="44"/>
      <c r="AVQ37" s="44"/>
      <c r="AVR37" s="44"/>
      <c r="AVS37" s="44"/>
      <c r="AVT37" s="44"/>
      <c r="AVU37" s="44"/>
      <c r="AVV37" s="44"/>
      <c r="AVW37" s="44"/>
      <c r="AVX37" s="44"/>
      <c r="AVY37" s="44"/>
      <c r="AVZ37" s="44"/>
      <c r="AWA37" s="44"/>
      <c r="AWB37" s="44"/>
      <c r="AWC37" s="44"/>
      <c r="AWD37" s="44"/>
      <c r="AWE37" s="44"/>
      <c r="AWF37" s="44"/>
      <c r="AWG37" s="44"/>
      <c r="AWH37" s="44"/>
      <c r="AWI37" s="44"/>
      <c r="AWJ37" s="44"/>
      <c r="AWK37" s="44"/>
      <c r="AWL37" s="44"/>
      <c r="AWM37" s="44"/>
      <c r="AWN37" s="44"/>
      <c r="AWO37" s="44"/>
      <c r="AWP37" s="44"/>
      <c r="AWQ37" s="44"/>
      <c r="AWR37" s="44"/>
      <c r="AWS37" s="44"/>
      <c r="AWT37" s="44"/>
      <c r="AWU37" s="44"/>
      <c r="AWV37" s="44"/>
      <c r="AWW37" s="44"/>
      <c r="AWX37" s="44"/>
      <c r="AWY37" s="44"/>
      <c r="AWZ37" s="44"/>
      <c r="AXA37" s="44"/>
      <c r="AXB37" s="44"/>
      <c r="AXC37" s="44"/>
      <c r="AXD37" s="44"/>
      <c r="AXE37" s="44"/>
      <c r="AXF37" s="44"/>
      <c r="AXG37" s="44"/>
      <c r="AXH37" s="44"/>
      <c r="AXI37" s="44"/>
      <c r="AXJ37" s="44"/>
      <c r="AXK37" s="44"/>
      <c r="AXL37" s="44"/>
      <c r="AXM37" s="44"/>
      <c r="AXN37" s="44"/>
      <c r="AXO37" s="44"/>
      <c r="AXP37" s="44"/>
      <c r="AXQ37" s="44"/>
      <c r="AXR37" s="44"/>
      <c r="AXS37" s="44"/>
      <c r="AXT37" s="44"/>
      <c r="AXU37" s="44"/>
      <c r="AXV37" s="44"/>
      <c r="AXW37" s="44"/>
      <c r="AXX37" s="44"/>
      <c r="AXY37" s="44"/>
      <c r="AXZ37" s="44"/>
      <c r="AYA37" s="44"/>
      <c r="AYB37" s="44"/>
      <c r="AYC37" s="44"/>
      <c r="AYD37" s="44"/>
      <c r="AYE37" s="44"/>
      <c r="AYF37" s="44"/>
      <c r="AYG37" s="44"/>
      <c r="AYH37" s="44"/>
      <c r="AYI37" s="44"/>
      <c r="AYJ37" s="44"/>
      <c r="AYK37" s="44"/>
      <c r="AYL37" s="44"/>
      <c r="AYM37" s="44"/>
      <c r="AYN37" s="44"/>
      <c r="AYO37" s="44"/>
      <c r="AYP37" s="44"/>
      <c r="AYQ37" s="44"/>
      <c r="AYR37" s="44"/>
      <c r="AYS37" s="44"/>
      <c r="AYT37" s="44"/>
      <c r="AYU37" s="44"/>
      <c r="AYV37" s="44"/>
      <c r="AYW37" s="44"/>
      <c r="AYX37" s="44"/>
      <c r="AYY37" s="44"/>
      <c r="AYZ37" s="44"/>
      <c r="AZA37" s="44"/>
      <c r="AZB37" s="44"/>
      <c r="AZC37" s="44"/>
      <c r="AZD37" s="44"/>
      <c r="AZE37" s="44"/>
      <c r="AZF37" s="44"/>
      <c r="AZG37" s="44"/>
      <c r="AZH37" s="44"/>
      <c r="AZI37" s="44"/>
      <c r="AZJ37" s="44"/>
      <c r="AZK37" s="44"/>
      <c r="AZL37" s="44"/>
      <c r="AZM37" s="44"/>
      <c r="AZN37" s="44"/>
      <c r="AZO37" s="44"/>
      <c r="AZP37" s="44"/>
      <c r="AZQ37" s="44"/>
      <c r="AZR37" s="44"/>
      <c r="AZS37" s="44"/>
      <c r="AZT37" s="44"/>
      <c r="AZU37" s="44"/>
      <c r="AZV37" s="44"/>
      <c r="AZW37" s="44"/>
      <c r="AZX37" s="44"/>
      <c r="AZY37" s="44"/>
      <c r="AZZ37" s="44"/>
      <c r="BAA37" s="44"/>
      <c r="BAB37" s="44"/>
      <c r="BAC37" s="44"/>
      <c r="BAD37" s="44"/>
      <c r="BAE37" s="44"/>
      <c r="BAF37" s="44"/>
      <c r="BAG37" s="44"/>
      <c r="BAH37" s="44"/>
      <c r="BAI37" s="44"/>
      <c r="BAJ37" s="44"/>
      <c r="BAK37" s="44"/>
      <c r="BAL37" s="44"/>
      <c r="BAM37" s="44"/>
      <c r="BAN37" s="44"/>
      <c r="BAO37" s="44"/>
      <c r="BAP37" s="44"/>
      <c r="BAQ37" s="44"/>
      <c r="BAR37" s="44"/>
      <c r="BAS37" s="44"/>
      <c r="BAT37" s="44"/>
      <c r="BAU37" s="44"/>
      <c r="BAV37" s="44"/>
      <c r="BAW37" s="44"/>
      <c r="BAX37" s="44"/>
      <c r="BAY37" s="44"/>
      <c r="BAZ37" s="44"/>
      <c r="BBA37" s="44"/>
      <c r="BBB37" s="44"/>
      <c r="BBC37" s="44"/>
      <c r="BBD37" s="44"/>
      <c r="BBE37" s="44"/>
      <c r="BBF37" s="44"/>
      <c r="BBG37" s="44"/>
      <c r="BBH37" s="44"/>
      <c r="BBI37" s="44"/>
      <c r="BBJ37" s="44"/>
      <c r="BBK37" s="44"/>
      <c r="BBL37" s="44"/>
      <c r="BBM37" s="44"/>
      <c r="BBN37" s="44"/>
      <c r="BBO37" s="44"/>
      <c r="BBP37" s="44"/>
      <c r="BBQ37" s="44"/>
      <c r="BBR37" s="44"/>
      <c r="BBS37" s="44"/>
      <c r="BBT37" s="44"/>
      <c r="BBU37" s="44"/>
      <c r="BBV37" s="44"/>
      <c r="BBW37" s="44"/>
      <c r="BBX37" s="44"/>
      <c r="BBY37" s="44"/>
      <c r="BBZ37" s="44"/>
      <c r="BCA37" s="44"/>
      <c r="BCB37" s="44"/>
      <c r="BCC37" s="44"/>
      <c r="BCD37" s="44"/>
      <c r="BCE37" s="44"/>
      <c r="BCF37" s="44"/>
      <c r="BCG37" s="44"/>
      <c r="BCH37" s="44"/>
      <c r="BCI37" s="44"/>
      <c r="BCJ37" s="44"/>
      <c r="BCK37" s="44"/>
      <c r="BCL37" s="44"/>
      <c r="BCM37" s="44"/>
      <c r="BCN37" s="44"/>
      <c r="BCO37" s="44"/>
      <c r="BCP37" s="44"/>
      <c r="BCQ37" s="44"/>
      <c r="BCR37" s="44"/>
      <c r="BCS37" s="44"/>
      <c r="BCT37" s="44"/>
      <c r="BCU37" s="44"/>
      <c r="BCV37" s="44"/>
      <c r="BCW37" s="44"/>
      <c r="BCX37" s="44"/>
      <c r="BCY37" s="44"/>
      <c r="BCZ37" s="44"/>
      <c r="BDA37" s="44"/>
      <c r="BDB37" s="44"/>
      <c r="BDC37" s="44"/>
      <c r="BDD37" s="44"/>
      <c r="BDE37" s="44"/>
      <c r="BDF37" s="44"/>
      <c r="BDG37" s="44"/>
      <c r="BDH37" s="44"/>
      <c r="BDI37" s="44"/>
      <c r="BDJ37" s="44"/>
      <c r="BDK37" s="44"/>
      <c r="BDL37" s="44"/>
      <c r="BDM37" s="44"/>
      <c r="BDN37" s="44"/>
      <c r="BDO37" s="44"/>
      <c r="BDP37" s="44"/>
      <c r="BDQ37" s="44"/>
      <c r="BDR37" s="44"/>
      <c r="BDS37" s="44"/>
      <c r="BDT37" s="44"/>
      <c r="BDU37" s="44"/>
      <c r="BDV37" s="44"/>
      <c r="BDW37" s="44"/>
      <c r="BDX37" s="44"/>
      <c r="BDY37" s="44"/>
      <c r="BDZ37" s="44"/>
      <c r="BEA37" s="44"/>
      <c r="BEB37" s="44"/>
      <c r="BEC37" s="44"/>
      <c r="BED37" s="44"/>
      <c r="BEE37" s="44"/>
      <c r="BEF37" s="44"/>
      <c r="BEG37" s="44"/>
      <c r="BEH37" s="44"/>
      <c r="BEI37" s="44"/>
      <c r="BEJ37" s="44"/>
      <c r="BEK37" s="44"/>
      <c r="BEL37" s="44"/>
      <c r="BEM37" s="44"/>
      <c r="BEN37" s="44"/>
      <c r="BEO37" s="44"/>
      <c r="BEP37" s="44"/>
      <c r="BEQ37" s="44"/>
      <c r="BER37" s="44"/>
      <c r="BES37" s="44"/>
      <c r="BET37" s="44"/>
      <c r="BEU37" s="44"/>
      <c r="BEV37" s="44"/>
      <c r="BEW37" s="44"/>
      <c r="BEX37" s="44"/>
      <c r="BEY37" s="44"/>
      <c r="BEZ37" s="44"/>
      <c r="BFA37" s="44"/>
      <c r="BFB37" s="44"/>
      <c r="BFC37" s="44"/>
      <c r="BFD37" s="44"/>
      <c r="BFE37" s="44"/>
      <c r="BFF37" s="44"/>
      <c r="BFG37" s="44"/>
      <c r="BFH37" s="44"/>
      <c r="BFI37" s="44"/>
      <c r="BFJ37" s="44"/>
      <c r="BFK37" s="44"/>
      <c r="BFL37" s="44"/>
      <c r="BFM37" s="44"/>
      <c r="BFN37" s="44"/>
      <c r="BFO37" s="44"/>
      <c r="BFP37" s="44"/>
      <c r="BFQ37" s="44"/>
      <c r="BFR37" s="44"/>
      <c r="BFS37" s="44"/>
      <c r="BFT37" s="44"/>
      <c r="BFU37" s="44"/>
      <c r="BFV37" s="44"/>
      <c r="BFW37" s="44"/>
      <c r="BFX37" s="44"/>
      <c r="BFY37" s="44"/>
      <c r="BFZ37" s="44"/>
      <c r="BGA37" s="44"/>
      <c r="BGB37" s="44"/>
      <c r="BGC37" s="44"/>
      <c r="BGD37" s="44"/>
      <c r="BGE37" s="44"/>
      <c r="BGF37" s="44"/>
      <c r="BGG37" s="44"/>
      <c r="BGH37" s="44"/>
      <c r="BGI37" s="44"/>
      <c r="BGJ37" s="44"/>
      <c r="BGK37" s="44"/>
      <c r="BGL37" s="44"/>
      <c r="BGM37" s="44"/>
      <c r="BGN37" s="44"/>
      <c r="BGO37" s="44"/>
      <c r="BGP37" s="44"/>
      <c r="BGQ37" s="44"/>
      <c r="BGR37" s="44"/>
      <c r="BGS37" s="44"/>
      <c r="BGT37" s="44"/>
      <c r="BGU37" s="44"/>
      <c r="BGV37" s="44"/>
      <c r="BGW37" s="44"/>
      <c r="BGX37" s="44"/>
      <c r="BGY37" s="44"/>
      <c r="BGZ37" s="44"/>
      <c r="BHA37" s="44"/>
      <c r="BHB37" s="44"/>
      <c r="BHC37" s="44"/>
      <c r="BHD37" s="44"/>
      <c r="BHE37" s="44"/>
      <c r="BHF37" s="44"/>
      <c r="BHG37" s="44"/>
      <c r="BHH37" s="44"/>
      <c r="BHI37" s="44"/>
      <c r="BHJ37" s="44"/>
      <c r="BHK37" s="44"/>
      <c r="BHL37" s="44"/>
      <c r="BHM37" s="44"/>
      <c r="BHN37" s="44"/>
      <c r="BHO37" s="44"/>
      <c r="BHP37" s="44"/>
      <c r="BHQ37" s="44"/>
      <c r="BHR37" s="44"/>
      <c r="BHS37" s="44"/>
      <c r="BHT37" s="44"/>
      <c r="BHU37" s="44"/>
      <c r="BHV37" s="44"/>
      <c r="BHW37" s="44"/>
      <c r="BHX37" s="44"/>
      <c r="BHY37" s="44"/>
      <c r="BHZ37" s="44"/>
      <c r="BIA37" s="44"/>
      <c r="BIB37" s="44"/>
      <c r="BIC37" s="44"/>
      <c r="BID37" s="44"/>
      <c r="BIE37" s="44"/>
      <c r="BIF37" s="44"/>
      <c r="BIG37" s="44"/>
      <c r="BIH37" s="44"/>
      <c r="BII37" s="44"/>
      <c r="BIJ37" s="44"/>
      <c r="BIK37" s="44"/>
      <c r="BIL37" s="44"/>
      <c r="BIM37" s="44"/>
      <c r="BIN37" s="44"/>
      <c r="BIO37" s="44"/>
      <c r="BIP37" s="44"/>
      <c r="BIQ37" s="44"/>
      <c r="BIR37" s="44"/>
      <c r="BIS37" s="44"/>
      <c r="BIT37" s="44"/>
      <c r="BIU37" s="44"/>
      <c r="BIV37" s="44"/>
      <c r="BIW37" s="44"/>
      <c r="BIX37" s="44"/>
      <c r="BIY37" s="44"/>
      <c r="BIZ37" s="44"/>
      <c r="BJA37" s="44"/>
      <c r="BJB37" s="44"/>
      <c r="BJC37" s="44"/>
      <c r="BJD37" s="44"/>
      <c r="BJE37" s="44"/>
      <c r="BJF37" s="44"/>
      <c r="BJG37" s="44"/>
      <c r="BJH37" s="44"/>
      <c r="BJI37" s="44"/>
      <c r="BJJ37" s="44"/>
      <c r="BJK37" s="44"/>
      <c r="BJL37" s="44"/>
      <c r="BJM37" s="44"/>
      <c r="BJN37" s="44"/>
      <c r="BJO37" s="44"/>
      <c r="BJP37" s="44"/>
      <c r="BJQ37" s="44"/>
      <c r="BJR37" s="44"/>
      <c r="BJS37" s="44"/>
      <c r="BJT37" s="44"/>
      <c r="BJU37" s="44"/>
      <c r="BJV37" s="44"/>
      <c r="BJW37" s="44"/>
      <c r="BJX37" s="44"/>
      <c r="BJY37" s="44"/>
      <c r="BJZ37" s="44"/>
      <c r="BKA37" s="44"/>
      <c r="BKB37" s="44"/>
      <c r="BKC37" s="44"/>
      <c r="BKD37" s="44"/>
      <c r="BKE37" s="44"/>
      <c r="BKF37" s="44"/>
      <c r="BKG37" s="44"/>
      <c r="BKH37" s="44"/>
      <c r="BKI37" s="44"/>
      <c r="BKJ37" s="44"/>
      <c r="BKK37" s="44"/>
      <c r="BKL37" s="44"/>
      <c r="BKM37" s="44"/>
      <c r="BKN37" s="44"/>
      <c r="BKO37" s="44"/>
      <c r="BKP37" s="44"/>
      <c r="BKQ37" s="44"/>
      <c r="BKR37" s="44"/>
      <c r="BKS37" s="44"/>
      <c r="BKT37" s="44"/>
      <c r="BKU37" s="44"/>
      <c r="BKV37" s="44"/>
      <c r="BKW37" s="44"/>
      <c r="BKX37" s="44"/>
      <c r="BKY37" s="44"/>
      <c r="BKZ37" s="44"/>
      <c r="BLA37" s="44"/>
      <c r="BLB37" s="44"/>
      <c r="BLC37" s="44"/>
      <c r="BLD37" s="44"/>
      <c r="BLE37" s="44"/>
      <c r="BLF37" s="44"/>
      <c r="BLG37" s="44"/>
      <c r="BLH37" s="44"/>
      <c r="BLI37" s="44"/>
      <c r="BLJ37" s="44"/>
      <c r="BLK37" s="44"/>
      <c r="BLL37" s="44"/>
      <c r="BLM37" s="44"/>
      <c r="BLN37" s="44"/>
      <c r="BLO37" s="44"/>
      <c r="BLP37" s="44"/>
      <c r="BLQ37" s="44"/>
      <c r="BLR37" s="44"/>
      <c r="BLS37" s="44"/>
      <c r="BLT37" s="44"/>
      <c r="BLU37" s="44"/>
      <c r="BLV37" s="44"/>
      <c r="BLW37" s="44"/>
      <c r="BLX37" s="44"/>
      <c r="BLY37" s="44"/>
      <c r="BLZ37" s="44"/>
      <c r="BMA37" s="44"/>
      <c r="BMB37" s="44"/>
      <c r="BMC37" s="44"/>
      <c r="BMD37" s="44"/>
      <c r="BME37" s="44"/>
      <c r="BMF37" s="44"/>
      <c r="BMG37" s="44"/>
      <c r="BMH37" s="44"/>
      <c r="BMI37" s="44"/>
      <c r="BMJ37" s="44"/>
      <c r="BMK37" s="44"/>
      <c r="BML37" s="44"/>
      <c r="BMM37" s="44"/>
      <c r="BMN37" s="44"/>
      <c r="BMO37" s="44"/>
      <c r="BMP37" s="44"/>
      <c r="BMQ37" s="44"/>
      <c r="BMR37" s="44"/>
      <c r="BMS37" s="44"/>
      <c r="BMT37" s="44"/>
      <c r="BMU37" s="44"/>
      <c r="BMV37" s="44"/>
      <c r="BMW37" s="44"/>
      <c r="BMX37" s="44"/>
      <c r="BMY37" s="44"/>
      <c r="BMZ37" s="44"/>
      <c r="BNA37" s="44"/>
      <c r="BNB37" s="44"/>
      <c r="BNC37" s="44"/>
      <c r="BND37" s="44"/>
      <c r="BNE37" s="44"/>
      <c r="BNF37" s="44"/>
      <c r="BNG37" s="44"/>
      <c r="BNH37" s="44"/>
      <c r="BNI37" s="44"/>
      <c r="BNJ37" s="44"/>
      <c r="BNK37" s="44"/>
      <c r="BNL37" s="44"/>
      <c r="BNM37" s="44"/>
      <c r="BNN37" s="44"/>
      <c r="BNO37" s="44"/>
      <c r="BNP37" s="44"/>
      <c r="BNQ37" s="44"/>
      <c r="BNR37" s="44"/>
      <c r="BNS37" s="44"/>
      <c r="BNT37" s="44"/>
      <c r="BNU37" s="44"/>
      <c r="BNV37" s="44"/>
      <c r="BNW37" s="44"/>
      <c r="BNX37" s="44"/>
      <c r="BNY37" s="44"/>
      <c r="BNZ37" s="44"/>
      <c r="BOA37" s="44"/>
      <c r="BOB37" s="44"/>
      <c r="BOC37" s="44"/>
      <c r="BOD37" s="44"/>
      <c r="BOE37" s="44"/>
      <c r="BOF37" s="44"/>
      <c r="BOG37" s="44"/>
      <c r="BOH37" s="44"/>
      <c r="BOI37" s="44"/>
      <c r="BOJ37" s="44"/>
      <c r="BOK37" s="44"/>
      <c r="BOL37" s="44"/>
      <c r="BOM37" s="44"/>
      <c r="BON37" s="44"/>
      <c r="BOO37" s="44"/>
      <c r="BOP37" s="44"/>
      <c r="BOQ37" s="44"/>
      <c r="BOR37" s="44"/>
      <c r="BOS37" s="44"/>
      <c r="BOT37" s="44"/>
      <c r="BOU37" s="44"/>
      <c r="BOV37" s="44"/>
      <c r="BOW37" s="44"/>
      <c r="BOX37" s="44"/>
      <c r="BOY37" s="44"/>
      <c r="BOZ37" s="44"/>
      <c r="BPA37" s="44"/>
      <c r="BPB37" s="44"/>
      <c r="BPC37" s="44"/>
      <c r="BPD37" s="44"/>
      <c r="BPE37" s="44"/>
      <c r="BPF37" s="44"/>
      <c r="BPG37" s="44"/>
      <c r="BPH37" s="44"/>
      <c r="BPI37" s="44"/>
      <c r="BPJ37" s="44"/>
      <c r="BPK37" s="44"/>
      <c r="BPL37" s="44"/>
      <c r="BPM37" s="44"/>
      <c r="BPN37" s="44"/>
      <c r="BPO37" s="44"/>
      <c r="BPP37" s="44"/>
      <c r="BPQ37" s="44"/>
      <c r="BPR37" s="44"/>
      <c r="BPS37" s="44"/>
      <c r="BPT37" s="44"/>
      <c r="BPU37" s="44"/>
      <c r="BPV37" s="44"/>
      <c r="BPW37" s="44"/>
      <c r="BPX37" s="44"/>
      <c r="BPY37" s="44"/>
      <c r="BPZ37" s="44"/>
      <c r="BQA37" s="44"/>
      <c r="BQB37" s="44"/>
      <c r="BQC37" s="44"/>
      <c r="BQD37" s="44"/>
      <c r="BQE37" s="44"/>
      <c r="BQF37" s="44"/>
      <c r="BQG37" s="44"/>
      <c r="BQH37" s="44"/>
      <c r="BQI37" s="44"/>
      <c r="BQJ37" s="44"/>
      <c r="BQK37" s="44"/>
      <c r="BQL37" s="44"/>
      <c r="BQM37" s="44"/>
      <c r="BQN37" s="44"/>
      <c r="BQO37" s="44"/>
      <c r="BQP37" s="44"/>
      <c r="BQQ37" s="44"/>
      <c r="BQR37" s="44"/>
      <c r="BQS37" s="44"/>
      <c r="BQT37" s="44"/>
      <c r="BQU37" s="44"/>
      <c r="BQV37" s="44"/>
      <c r="BQW37" s="44"/>
      <c r="BQX37" s="44"/>
      <c r="BQY37" s="44"/>
      <c r="BQZ37" s="44"/>
      <c r="BRA37" s="44"/>
      <c r="BRB37" s="44"/>
      <c r="BRC37" s="44"/>
      <c r="BRD37" s="44"/>
      <c r="BRE37" s="44"/>
      <c r="BRF37" s="44"/>
      <c r="BRG37" s="44"/>
      <c r="BRH37" s="44"/>
      <c r="BRI37" s="44"/>
      <c r="BRJ37" s="44"/>
      <c r="BRK37" s="44"/>
      <c r="BRL37" s="44"/>
      <c r="BRM37" s="44"/>
      <c r="BRN37" s="44"/>
      <c r="BRO37" s="44"/>
      <c r="BRP37" s="44"/>
      <c r="BRQ37" s="44"/>
      <c r="BRR37" s="44"/>
      <c r="BRS37" s="44"/>
      <c r="BRT37" s="44"/>
      <c r="BRU37" s="44"/>
      <c r="BRV37" s="44"/>
      <c r="BRW37" s="44"/>
      <c r="BRX37" s="44"/>
      <c r="BRY37" s="44"/>
      <c r="BRZ37" s="44"/>
      <c r="BSA37" s="44"/>
      <c r="BSB37" s="44"/>
      <c r="BSC37" s="44"/>
      <c r="BSD37" s="44"/>
      <c r="BSE37" s="44"/>
      <c r="BSF37" s="44"/>
      <c r="BSG37" s="44"/>
      <c r="BSH37" s="44"/>
      <c r="BSI37" s="44"/>
      <c r="BSJ37" s="44"/>
      <c r="BSK37" s="44"/>
      <c r="BSL37" s="44"/>
      <c r="BSM37" s="44"/>
      <c r="BSN37" s="44"/>
      <c r="BSO37" s="44"/>
      <c r="BSP37" s="44"/>
      <c r="BSQ37" s="44"/>
      <c r="BSR37" s="44"/>
      <c r="BSS37" s="44"/>
      <c r="BST37" s="44"/>
      <c r="BSU37" s="44"/>
      <c r="BSV37" s="44"/>
      <c r="BSW37" s="44"/>
      <c r="BSX37" s="44"/>
      <c r="BSY37" s="44"/>
      <c r="BSZ37" s="44"/>
      <c r="BTA37" s="44"/>
      <c r="BTB37" s="44"/>
      <c r="BTC37" s="44"/>
      <c r="BTD37" s="44"/>
      <c r="BTE37" s="44"/>
      <c r="BTF37" s="44"/>
      <c r="BTG37" s="44"/>
      <c r="BTH37" s="44"/>
      <c r="BTI37" s="44"/>
      <c r="BTJ37" s="44"/>
      <c r="BTK37" s="44"/>
      <c r="BTL37" s="44"/>
      <c r="BTM37" s="44"/>
      <c r="BTN37" s="44"/>
      <c r="BTO37" s="44"/>
      <c r="BTP37" s="44"/>
      <c r="BTQ37" s="44"/>
      <c r="BTR37" s="44"/>
      <c r="BTS37" s="44"/>
      <c r="BTT37" s="44"/>
      <c r="BTU37" s="44"/>
      <c r="BTV37" s="44"/>
      <c r="BTW37" s="44"/>
      <c r="BTX37" s="44"/>
      <c r="BTY37" s="44"/>
      <c r="BTZ37" s="44"/>
      <c r="BUA37" s="44"/>
      <c r="BUB37" s="44"/>
      <c r="BUC37" s="44"/>
      <c r="BUD37" s="44"/>
      <c r="BUE37" s="44"/>
      <c r="BUF37" s="44"/>
      <c r="BUG37" s="44"/>
      <c r="BUH37" s="44"/>
      <c r="BUI37" s="44"/>
      <c r="BUJ37" s="44"/>
      <c r="BUK37" s="44"/>
      <c r="BUL37" s="44"/>
      <c r="BUM37" s="44"/>
      <c r="BUN37" s="44"/>
      <c r="BUO37" s="44"/>
      <c r="BUP37" s="44"/>
      <c r="BUQ37" s="44"/>
      <c r="BUR37" s="44"/>
      <c r="BUS37" s="44"/>
      <c r="BUT37" s="44"/>
      <c r="BUU37" s="44"/>
      <c r="BUV37" s="44"/>
      <c r="BUW37" s="44"/>
      <c r="BUX37" s="44"/>
      <c r="BUY37" s="44"/>
      <c r="BUZ37" s="44"/>
      <c r="BVA37" s="44"/>
      <c r="BVB37" s="44"/>
      <c r="BVC37" s="44"/>
      <c r="BVD37" s="44"/>
      <c r="BVE37" s="44"/>
      <c r="BVF37" s="44"/>
      <c r="BVG37" s="44"/>
      <c r="BVH37" s="44"/>
      <c r="BVI37" s="44"/>
      <c r="BVJ37" s="44"/>
      <c r="BVK37" s="44"/>
      <c r="BVL37" s="44"/>
      <c r="BVM37" s="44"/>
      <c r="BVN37" s="44"/>
      <c r="BVO37" s="44"/>
      <c r="BVP37" s="44"/>
      <c r="BVQ37" s="44"/>
      <c r="BVR37" s="44"/>
      <c r="BVS37" s="44"/>
      <c r="BVT37" s="44"/>
      <c r="BVU37" s="44"/>
      <c r="BVV37" s="44"/>
      <c r="BVW37" s="44"/>
      <c r="BVX37" s="44"/>
      <c r="BVY37" s="44"/>
      <c r="BVZ37" s="44"/>
      <c r="BWA37" s="44"/>
      <c r="BWB37" s="44"/>
      <c r="BWC37" s="44"/>
      <c r="BWD37" s="44"/>
      <c r="BWE37" s="44"/>
      <c r="BWF37" s="44"/>
      <c r="BWG37" s="44"/>
      <c r="BWH37" s="44"/>
      <c r="BWI37" s="44"/>
      <c r="BWJ37" s="44"/>
      <c r="BWK37" s="44"/>
      <c r="BWL37" s="44"/>
      <c r="BWM37" s="44"/>
      <c r="BWN37" s="44"/>
      <c r="BWO37" s="44"/>
      <c r="BWP37" s="44"/>
      <c r="BWQ37" s="44"/>
      <c r="BWR37" s="44"/>
      <c r="BWS37" s="44"/>
      <c r="BWT37" s="44"/>
      <c r="BWU37" s="44"/>
      <c r="BWV37" s="44"/>
      <c r="BWW37" s="44"/>
      <c r="BWX37" s="44"/>
      <c r="BWY37" s="44"/>
      <c r="BWZ37" s="44"/>
      <c r="BXA37" s="44"/>
      <c r="BXB37" s="44"/>
      <c r="BXC37" s="44"/>
      <c r="BXD37" s="44"/>
      <c r="BXE37" s="44"/>
      <c r="BXF37" s="44"/>
      <c r="BXG37" s="44"/>
      <c r="BXH37" s="44"/>
      <c r="BXI37" s="44"/>
      <c r="BXJ37" s="44"/>
      <c r="BXK37" s="44"/>
      <c r="BXL37" s="44"/>
      <c r="BXM37" s="44"/>
      <c r="BXN37" s="44"/>
      <c r="BXO37" s="44"/>
      <c r="BXP37" s="44"/>
      <c r="BXQ37" s="44"/>
      <c r="BXR37" s="44"/>
      <c r="BXS37" s="44"/>
      <c r="BXT37" s="44"/>
      <c r="BXU37" s="44"/>
      <c r="BXV37" s="44"/>
      <c r="BXW37" s="44"/>
      <c r="BXX37" s="44"/>
      <c r="BXY37" s="44"/>
      <c r="BXZ37" s="44"/>
      <c r="BYA37" s="44"/>
      <c r="BYB37" s="44"/>
      <c r="BYC37" s="44"/>
      <c r="BYD37" s="44"/>
      <c r="BYE37" s="44"/>
      <c r="BYF37" s="44"/>
      <c r="BYG37" s="44"/>
      <c r="BYH37" s="44"/>
      <c r="BYI37" s="44"/>
      <c r="BYJ37" s="44"/>
      <c r="BYK37" s="44"/>
      <c r="BYL37" s="44"/>
      <c r="BYM37" s="44"/>
      <c r="BYN37" s="44"/>
      <c r="BYO37" s="44"/>
      <c r="BYP37" s="44"/>
      <c r="BYQ37" s="44"/>
      <c r="BYR37" s="44"/>
      <c r="BYS37" s="44"/>
      <c r="BYT37" s="44"/>
      <c r="BYU37" s="44"/>
      <c r="BYV37" s="44"/>
      <c r="BYW37" s="44"/>
      <c r="BYX37" s="44"/>
      <c r="BYY37" s="44"/>
      <c r="BYZ37" s="44"/>
      <c r="BZA37" s="44"/>
      <c r="BZB37" s="44"/>
      <c r="BZC37" s="44"/>
      <c r="BZD37" s="44"/>
      <c r="BZE37" s="44"/>
      <c r="BZF37" s="44"/>
      <c r="BZG37" s="44"/>
      <c r="BZH37" s="44"/>
      <c r="BZI37" s="44"/>
      <c r="BZJ37" s="44"/>
      <c r="BZK37" s="44"/>
      <c r="BZL37" s="44"/>
      <c r="BZM37" s="44"/>
      <c r="BZN37" s="44"/>
      <c r="BZO37" s="44"/>
      <c r="BZP37" s="44"/>
      <c r="BZQ37" s="44"/>
      <c r="BZR37" s="44"/>
      <c r="BZS37" s="44"/>
      <c r="BZT37" s="44"/>
      <c r="BZU37" s="44"/>
      <c r="BZV37" s="44"/>
      <c r="BZW37" s="44"/>
      <c r="BZX37" s="44"/>
      <c r="BZY37" s="44"/>
      <c r="BZZ37" s="44"/>
      <c r="CAA37" s="44"/>
      <c r="CAB37" s="44"/>
      <c r="CAC37" s="44"/>
      <c r="CAD37" s="44"/>
      <c r="CAE37" s="44"/>
      <c r="CAF37" s="44"/>
      <c r="CAG37" s="44"/>
      <c r="CAH37" s="44"/>
      <c r="CAI37" s="44"/>
      <c r="CAJ37" s="44"/>
      <c r="CAK37" s="44"/>
      <c r="CAL37" s="44"/>
      <c r="CAM37" s="44"/>
      <c r="CAN37" s="44"/>
      <c r="CAO37" s="44"/>
      <c r="CAP37" s="44"/>
      <c r="CAQ37" s="44"/>
      <c r="CAR37" s="44"/>
      <c r="CAS37" s="44"/>
      <c r="CAT37" s="44"/>
      <c r="CAU37" s="44"/>
      <c r="CAV37" s="44"/>
      <c r="CAW37" s="44"/>
      <c r="CAX37" s="44"/>
      <c r="CAY37" s="44"/>
      <c r="CAZ37" s="44"/>
      <c r="CBA37" s="44"/>
      <c r="CBB37" s="44"/>
      <c r="CBC37" s="44"/>
      <c r="CBD37" s="44"/>
      <c r="CBE37" s="44"/>
      <c r="CBF37" s="44"/>
      <c r="CBG37" s="44"/>
      <c r="CBH37" s="44"/>
      <c r="CBI37" s="44"/>
      <c r="CBJ37" s="44"/>
      <c r="CBK37" s="44"/>
      <c r="CBL37" s="44"/>
      <c r="CBM37" s="44"/>
      <c r="CBN37" s="44"/>
      <c r="CBO37" s="44"/>
      <c r="CBP37" s="44"/>
      <c r="CBQ37" s="44"/>
      <c r="CBR37" s="44"/>
      <c r="CBS37" s="44"/>
      <c r="CBT37" s="44"/>
      <c r="CBU37" s="44"/>
      <c r="CBV37" s="44"/>
      <c r="CBW37" s="44"/>
      <c r="CBX37" s="44"/>
      <c r="CBY37" s="44"/>
      <c r="CBZ37" s="44"/>
      <c r="CCA37" s="44"/>
      <c r="CCB37" s="44"/>
      <c r="CCC37" s="44"/>
      <c r="CCD37" s="44"/>
      <c r="CCE37" s="44"/>
      <c r="CCF37" s="44"/>
      <c r="CCG37" s="44"/>
      <c r="CCH37" s="44"/>
      <c r="CCI37" s="44"/>
      <c r="CCJ37" s="44"/>
      <c r="CCK37" s="44"/>
      <c r="CCL37" s="44"/>
      <c r="CCM37" s="44"/>
      <c r="CCN37" s="44"/>
      <c r="CCO37" s="44"/>
      <c r="CCP37" s="44"/>
      <c r="CCQ37" s="44"/>
      <c r="CCR37" s="44"/>
      <c r="CCS37" s="44"/>
      <c r="CCT37" s="44"/>
      <c r="CCU37" s="44"/>
      <c r="CCV37" s="44"/>
      <c r="CCW37" s="44"/>
      <c r="CCX37" s="44"/>
      <c r="CCY37" s="44"/>
      <c r="CCZ37" s="44"/>
      <c r="CDA37" s="44"/>
      <c r="CDB37" s="44"/>
      <c r="CDC37" s="44"/>
      <c r="CDD37" s="44"/>
      <c r="CDE37" s="44"/>
      <c r="CDF37" s="44"/>
      <c r="CDG37" s="44"/>
      <c r="CDH37" s="44"/>
      <c r="CDI37" s="44"/>
      <c r="CDJ37" s="44"/>
      <c r="CDK37" s="44"/>
      <c r="CDL37" s="44"/>
      <c r="CDM37" s="44"/>
      <c r="CDN37" s="44"/>
      <c r="CDO37" s="44"/>
      <c r="CDP37" s="44"/>
      <c r="CDQ37" s="44"/>
      <c r="CDR37" s="44"/>
      <c r="CDS37" s="44"/>
      <c r="CDT37" s="44"/>
      <c r="CDU37" s="44"/>
      <c r="CDV37" s="44"/>
      <c r="CDW37" s="44"/>
      <c r="CDX37" s="44"/>
      <c r="CDY37" s="44"/>
      <c r="CDZ37" s="44"/>
      <c r="CEA37" s="44"/>
      <c r="CEB37" s="44"/>
      <c r="CEC37" s="44"/>
      <c r="CED37" s="44"/>
      <c r="CEE37" s="44"/>
      <c r="CEF37" s="44"/>
      <c r="CEG37" s="44"/>
      <c r="CEH37" s="44"/>
      <c r="CEI37" s="44"/>
      <c r="CEJ37" s="44"/>
      <c r="CEK37" s="44"/>
      <c r="CEL37" s="44"/>
      <c r="CEM37" s="44"/>
      <c r="CEN37" s="44"/>
      <c r="CEO37" s="44"/>
      <c r="CEP37" s="44"/>
      <c r="CEQ37" s="44"/>
      <c r="CER37" s="44"/>
      <c r="CES37" s="44"/>
      <c r="CET37" s="44"/>
      <c r="CEU37" s="44"/>
      <c r="CEV37" s="44"/>
      <c r="CEW37" s="44"/>
      <c r="CEX37" s="44"/>
      <c r="CEY37" s="44"/>
      <c r="CEZ37" s="44"/>
      <c r="CFA37" s="44"/>
      <c r="CFB37" s="44"/>
      <c r="CFC37" s="44"/>
      <c r="CFD37" s="44"/>
      <c r="CFE37" s="44"/>
      <c r="CFF37" s="44"/>
      <c r="CFG37" s="44"/>
      <c r="CFH37" s="44"/>
      <c r="CFI37" s="44"/>
      <c r="CFJ37" s="44"/>
      <c r="CFK37" s="44"/>
      <c r="CFL37" s="44"/>
      <c r="CFM37" s="44"/>
      <c r="CFN37" s="44"/>
      <c r="CFO37" s="44"/>
      <c r="CFP37" s="44"/>
      <c r="CFQ37" s="44"/>
      <c r="CFR37" s="44"/>
      <c r="CFS37" s="44"/>
      <c r="CFT37" s="44"/>
      <c r="CFU37" s="44"/>
      <c r="CFV37" s="44"/>
      <c r="CFW37" s="44"/>
      <c r="CFX37" s="44"/>
      <c r="CFY37" s="44"/>
      <c r="CFZ37" s="44"/>
      <c r="CGA37" s="44"/>
      <c r="CGB37" s="44"/>
      <c r="CGC37" s="44"/>
      <c r="CGD37" s="44"/>
      <c r="CGE37" s="44"/>
      <c r="CGF37" s="44"/>
      <c r="CGG37" s="44"/>
      <c r="CGH37" s="44"/>
      <c r="CGI37" s="44"/>
      <c r="CGJ37" s="44"/>
      <c r="CGK37" s="44"/>
      <c r="CGL37" s="44"/>
      <c r="CGM37" s="44"/>
      <c r="CGN37" s="44"/>
      <c r="CGO37" s="44"/>
      <c r="CGP37" s="44"/>
      <c r="CGQ37" s="44"/>
      <c r="CGR37" s="44"/>
      <c r="CGS37" s="44"/>
      <c r="CGT37" s="44"/>
      <c r="CGU37" s="44"/>
      <c r="CGV37" s="44"/>
      <c r="CGW37" s="44"/>
      <c r="CGX37" s="44"/>
      <c r="CGY37" s="44"/>
      <c r="CGZ37" s="44"/>
      <c r="CHA37" s="44"/>
      <c r="CHB37" s="44"/>
      <c r="CHC37" s="44"/>
      <c r="CHD37" s="44"/>
      <c r="CHE37" s="44"/>
      <c r="CHF37" s="44"/>
      <c r="CHG37" s="44"/>
      <c r="CHH37" s="44"/>
      <c r="CHI37" s="44"/>
      <c r="CHJ37" s="44"/>
      <c r="CHK37" s="44"/>
      <c r="CHL37" s="44"/>
      <c r="CHM37" s="44"/>
      <c r="CHN37" s="44"/>
      <c r="CHO37" s="44"/>
      <c r="CHP37" s="44"/>
      <c r="CHQ37" s="44"/>
      <c r="CHR37" s="44"/>
      <c r="CHS37" s="44"/>
      <c r="CHT37" s="44"/>
      <c r="CHU37" s="44"/>
      <c r="CHV37" s="44"/>
      <c r="CHW37" s="44"/>
      <c r="CHX37" s="44"/>
      <c r="CHY37" s="44"/>
      <c r="CHZ37" s="44"/>
      <c r="CIA37" s="44"/>
      <c r="CIB37" s="44"/>
      <c r="CIC37" s="44"/>
      <c r="CID37" s="44"/>
      <c r="CIE37" s="44"/>
      <c r="CIF37" s="44"/>
      <c r="CIG37" s="44"/>
      <c r="CIH37" s="44"/>
      <c r="CII37" s="44"/>
      <c r="CIJ37" s="44"/>
      <c r="CIK37" s="44"/>
      <c r="CIL37" s="44"/>
      <c r="CIM37" s="44"/>
      <c r="CIN37" s="44"/>
      <c r="CIO37" s="44"/>
      <c r="CIP37" s="44"/>
      <c r="CIQ37" s="44"/>
      <c r="CIR37" s="44"/>
      <c r="CIS37" s="44"/>
      <c r="CIT37" s="44"/>
      <c r="CIU37" s="44"/>
      <c r="CIV37" s="44"/>
      <c r="CIW37" s="44"/>
      <c r="CIX37" s="44"/>
      <c r="CIY37" s="44"/>
      <c r="CIZ37" s="44"/>
      <c r="CJA37" s="44"/>
      <c r="CJB37" s="44"/>
      <c r="CJC37" s="44"/>
      <c r="CJD37" s="44"/>
      <c r="CJE37" s="44"/>
      <c r="CJF37" s="44"/>
      <c r="CJG37" s="44"/>
      <c r="CJH37" s="44"/>
      <c r="CJI37" s="44"/>
      <c r="CJJ37" s="44"/>
      <c r="CJK37" s="44"/>
      <c r="CJL37" s="44"/>
      <c r="CJM37" s="44"/>
      <c r="CJN37" s="44"/>
      <c r="CJO37" s="44"/>
      <c r="CJP37" s="44"/>
      <c r="CJQ37" s="44"/>
      <c r="CJR37" s="44"/>
      <c r="CJS37" s="44"/>
      <c r="CJT37" s="44"/>
      <c r="CJU37" s="44"/>
      <c r="CJV37" s="44"/>
      <c r="CJW37" s="44"/>
      <c r="CJX37" s="44"/>
      <c r="CJY37" s="44"/>
      <c r="CJZ37" s="44"/>
      <c r="CKA37" s="44"/>
      <c r="CKB37" s="44"/>
      <c r="CKC37" s="44"/>
      <c r="CKD37" s="44"/>
      <c r="CKE37" s="44"/>
      <c r="CKF37" s="44"/>
      <c r="CKG37" s="44"/>
      <c r="CKH37" s="44"/>
      <c r="CKI37" s="44"/>
      <c r="CKJ37" s="44"/>
      <c r="CKK37" s="44"/>
      <c r="CKL37" s="44"/>
      <c r="CKM37" s="44"/>
      <c r="CKN37" s="44"/>
      <c r="CKO37" s="44"/>
      <c r="CKP37" s="44"/>
      <c r="CKQ37" s="44"/>
      <c r="CKR37" s="44"/>
      <c r="CKS37" s="44"/>
      <c r="CKT37" s="44"/>
      <c r="CKU37" s="44"/>
      <c r="CKV37" s="44"/>
      <c r="CKW37" s="44"/>
      <c r="CKX37" s="44"/>
      <c r="CKY37" s="44"/>
      <c r="CKZ37" s="44"/>
      <c r="CLA37" s="44"/>
      <c r="CLB37" s="44"/>
      <c r="CLC37" s="44"/>
      <c r="CLD37" s="44"/>
      <c r="CLE37" s="44"/>
      <c r="CLF37" s="44"/>
      <c r="CLG37" s="44"/>
      <c r="CLH37" s="44"/>
      <c r="CLI37" s="44"/>
      <c r="CLJ37" s="44"/>
      <c r="CLK37" s="44"/>
      <c r="CLL37" s="44"/>
      <c r="CLM37" s="44"/>
      <c r="CLN37" s="44"/>
      <c r="CLO37" s="44"/>
      <c r="CLP37" s="44"/>
      <c r="CLQ37" s="44"/>
      <c r="CLR37" s="44"/>
      <c r="CLS37" s="44"/>
      <c r="CLT37" s="44"/>
      <c r="CLU37" s="44"/>
      <c r="CLV37" s="44"/>
      <c r="CLW37" s="44"/>
      <c r="CLX37" s="44"/>
      <c r="CLY37" s="44"/>
      <c r="CLZ37" s="44"/>
      <c r="CMA37" s="44"/>
      <c r="CMB37" s="44"/>
      <c r="CMC37" s="44"/>
      <c r="CMD37" s="44"/>
      <c r="CME37" s="44"/>
      <c r="CMF37" s="44"/>
      <c r="CMG37" s="44"/>
      <c r="CMH37" s="44"/>
      <c r="CMI37" s="44"/>
      <c r="CMJ37" s="44"/>
      <c r="CMK37" s="44"/>
      <c r="CML37" s="44"/>
      <c r="CMM37" s="44"/>
      <c r="CMN37" s="44"/>
      <c r="CMO37" s="44"/>
      <c r="CMP37" s="44"/>
      <c r="CMQ37" s="44"/>
      <c r="CMR37" s="44"/>
      <c r="CMS37" s="44"/>
      <c r="CMT37" s="44"/>
      <c r="CMU37" s="44"/>
      <c r="CMV37" s="44"/>
      <c r="CMW37" s="44"/>
      <c r="CMX37" s="44"/>
      <c r="CMY37" s="44"/>
      <c r="CMZ37" s="44"/>
      <c r="CNA37" s="44"/>
      <c r="CNB37" s="44"/>
      <c r="CNC37" s="44"/>
      <c r="CND37" s="44"/>
      <c r="CNE37" s="44"/>
      <c r="CNF37" s="44"/>
      <c r="CNG37" s="44"/>
      <c r="CNH37" s="44"/>
      <c r="CNI37" s="44"/>
      <c r="CNJ37" s="44"/>
      <c r="CNK37" s="44"/>
      <c r="CNL37" s="44"/>
      <c r="CNM37" s="44"/>
      <c r="CNN37" s="44"/>
      <c r="CNO37" s="44"/>
      <c r="CNP37" s="44"/>
      <c r="CNQ37" s="44"/>
      <c r="CNR37" s="44"/>
      <c r="CNS37" s="44"/>
      <c r="CNT37" s="44"/>
      <c r="CNU37" s="44"/>
      <c r="CNV37" s="44"/>
      <c r="CNW37" s="44"/>
      <c r="CNX37" s="44"/>
      <c r="CNY37" s="44"/>
      <c r="CNZ37" s="44"/>
      <c r="COA37" s="44"/>
      <c r="COB37" s="44"/>
      <c r="COC37" s="44"/>
      <c r="COD37" s="44"/>
      <c r="COE37" s="44"/>
      <c r="COF37" s="44"/>
      <c r="COG37" s="44"/>
      <c r="COH37" s="44"/>
      <c r="COI37" s="44"/>
      <c r="COJ37" s="44"/>
      <c r="COK37" s="44"/>
      <c r="COL37" s="44"/>
      <c r="COM37" s="44"/>
      <c r="CON37" s="44"/>
      <c r="COO37" s="44"/>
      <c r="COP37" s="44"/>
      <c r="COQ37" s="44"/>
      <c r="COR37" s="44"/>
      <c r="COS37" s="44"/>
      <c r="COT37" s="44"/>
      <c r="COU37" s="44"/>
      <c r="COV37" s="44"/>
      <c r="COW37" s="44"/>
      <c r="COX37" s="44"/>
      <c r="COY37" s="44"/>
      <c r="COZ37" s="44"/>
      <c r="CPA37" s="44"/>
      <c r="CPB37" s="44"/>
      <c r="CPC37" s="44"/>
      <c r="CPD37" s="44"/>
      <c r="CPE37" s="44"/>
      <c r="CPF37" s="44"/>
      <c r="CPG37" s="44"/>
      <c r="CPH37" s="44"/>
      <c r="CPI37" s="44"/>
      <c r="CPJ37" s="44"/>
      <c r="CPK37" s="44"/>
      <c r="CPL37" s="44"/>
      <c r="CPM37" s="44"/>
      <c r="CPN37" s="44"/>
      <c r="CPO37" s="44"/>
      <c r="CPP37" s="44"/>
      <c r="CPQ37" s="44"/>
      <c r="CPR37" s="44"/>
      <c r="CPS37" s="44"/>
      <c r="CPT37" s="44"/>
      <c r="CPU37" s="44"/>
      <c r="CPV37" s="44"/>
      <c r="CPW37" s="44"/>
      <c r="CPX37" s="44"/>
      <c r="CPY37" s="44"/>
      <c r="CPZ37" s="44"/>
      <c r="CQA37" s="44"/>
      <c r="CQB37" s="44"/>
      <c r="CQC37" s="44"/>
      <c r="CQD37" s="44"/>
      <c r="CQE37" s="44"/>
      <c r="CQF37" s="44"/>
      <c r="CQG37" s="44"/>
      <c r="CQH37" s="44"/>
      <c r="CQI37" s="44"/>
      <c r="CQJ37" s="44"/>
      <c r="CQK37" s="44"/>
      <c r="CQL37" s="44"/>
      <c r="CQM37" s="44"/>
      <c r="CQN37" s="44"/>
      <c r="CQO37" s="44"/>
      <c r="CQP37" s="44"/>
      <c r="CQQ37" s="44"/>
      <c r="CQR37" s="44"/>
      <c r="CQS37" s="44"/>
      <c r="CQT37" s="44"/>
      <c r="CQU37" s="44"/>
      <c r="CQV37" s="44"/>
      <c r="CQW37" s="44"/>
      <c r="CQX37" s="44"/>
      <c r="CQY37" s="44"/>
      <c r="CQZ37" s="44"/>
      <c r="CRA37" s="44"/>
      <c r="CRB37" s="44"/>
      <c r="CRC37" s="44"/>
      <c r="CRD37" s="44"/>
      <c r="CRE37" s="44"/>
      <c r="CRF37" s="44"/>
      <c r="CRG37" s="44"/>
      <c r="CRH37" s="44"/>
      <c r="CRI37" s="44"/>
      <c r="CRJ37" s="44"/>
      <c r="CRK37" s="44"/>
      <c r="CRL37" s="44"/>
      <c r="CRM37" s="44"/>
      <c r="CRN37" s="44"/>
      <c r="CRO37" s="44"/>
      <c r="CRP37" s="44"/>
      <c r="CRQ37" s="44"/>
      <c r="CRR37" s="44"/>
      <c r="CRS37" s="44"/>
      <c r="CRT37" s="44"/>
      <c r="CRU37" s="44"/>
      <c r="CRV37" s="44"/>
      <c r="CRW37" s="44"/>
      <c r="CRX37" s="44"/>
      <c r="CRY37" s="44"/>
      <c r="CRZ37" s="44"/>
      <c r="CSA37" s="44"/>
      <c r="CSB37" s="44"/>
      <c r="CSC37" s="44"/>
      <c r="CSD37" s="44"/>
      <c r="CSE37" s="44"/>
      <c r="CSF37" s="44"/>
      <c r="CSG37" s="44"/>
      <c r="CSH37" s="44"/>
      <c r="CSI37" s="44"/>
      <c r="CSJ37" s="44"/>
      <c r="CSK37" s="44"/>
      <c r="CSL37" s="44"/>
      <c r="CSM37" s="44"/>
      <c r="CSN37" s="44"/>
      <c r="CSO37" s="44"/>
      <c r="CSP37" s="44"/>
      <c r="CSQ37" s="44"/>
      <c r="CSR37" s="44"/>
      <c r="CSS37" s="44"/>
      <c r="CST37" s="44"/>
      <c r="CSU37" s="44"/>
      <c r="CSV37" s="44"/>
      <c r="CSW37" s="44"/>
      <c r="CSX37" s="44"/>
      <c r="CSY37" s="44"/>
      <c r="CSZ37" s="44"/>
      <c r="CTA37" s="44"/>
      <c r="CTB37" s="44"/>
      <c r="CTC37" s="44"/>
      <c r="CTD37" s="44"/>
      <c r="CTE37" s="44"/>
      <c r="CTF37" s="44"/>
      <c r="CTG37" s="44"/>
      <c r="CTH37" s="44"/>
      <c r="CTI37" s="44"/>
      <c r="CTJ37" s="44"/>
      <c r="CTK37" s="44"/>
      <c r="CTL37" s="44"/>
      <c r="CTM37" s="44"/>
      <c r="CTN37" s="44"/>
      <c r="CTO37" s="44"/>
      <c r="CTP37" s="44"/>
      <c r="CTQ37" s="44"/>
      <c r="CTR37" s="44"/>
      <c r="CTS37" s="44"/>
      <c r="CTT37" s="44"/>
      <c r="CTU37" s="44"/>
      <c r="CTV37" s="44"/>
      <c r="CTW37" s="44"/>
      <c r="CTX37" s="44"/>
      <c r="CTY37" s="44"/>
      <c r="CTZ37" s="44"/>
      <c r="CUA37" s="44"/>
      <c r="CUB37" s="44"/>
      <c r="CUC37" s="44"/>
      <c r="CUD37" s="44"/>
      <c r="CUE37" s="44"/>
      <c r="CUF37" s="44"/>
      <c r="CUG37" s="44"/>
      <c r="CUH37" s="44"/>
      <c r="CUI37" s="44"/>
      <c r="CUJ37" s="44"/>
      <c r="CUK37" s="44"/>
      <c r="CUL37" s="44"/>
      <c r="CUM37" s="44"/>
      <c r="CUN37" s="44"/>
      <c r="CUO37" s="44"/>
      <c r="CUP37" s="44"/>
      <c r="CUQ37" s="44"/>
      <c r="CUR37" s="44"/>
      <c r="CUS37" s="44"/>
      <c r="CUT37" s="44"/>
      <c r="CUU37" s="44"/>
      <c r="CUV37" s="44"/>
      <c r="CUW37" s="44"/>
      <c r="CUX37" s="44"/>
      <c r="CUY37" s="44"/>
      <c r="CUZ37" s="44"/>
      <c r="CVA37" s="44"/>
      <c r="CVB37" s="44"/>
      <c r="CVC37" s="44"/>
      <c r="CVD37" s="44"/>
      <c r="CVE37" s="44"/>
      <c r="CVF37" s="44"/>
      <c r="CVG37" s="44"/>
      <c r="CVH37" s="44"/>
      <c r="CVI37" s="44"/>
      <c r="CVJ37" s="44"/>
      <c r="CVK37" s="44"/>
      <c r="CVL37" s="44"/>
      <c r="CVM37" s="44"/>
      <c r="CVN37" s="44"/>
      <c r="CVO37" s="44"/>
      <c r="CVP37" s="44"/>
      <c r="CVQ37" s="44"/>
      <c r="CVR37" s="44"/>
      <c r="CVS37" s="44"/>
      <c r="CVT37" s="44"/>
      <c r="CVU37" s="44"/>
      <c r="CVV37" s="44"/>
      <c r="CVW37" s="44"/>
      <c r="CVX37" s="44"/>
      <c r="CVY37" s="44"/>
      <c r="CVZ37" s="44"/>
      <c r="CWA37" s="44"/>
      <c r="CWB37" s="44"/>
      <c r="CWC37" s="44"/>
      <c r="CWD37" s="44"/>
      <c r="CWE37" s="44"/>
      <c r="CWF37" s="44"/>
      <c r="CWG37" s="44"/>
      <c r="CWH37" s="44"/>
      <c r="CWI37" s="44"/>
      <c r="CWJ37" s="44"/>
      <c r="CWK37" s="44"/>
      <c r="CWL37" s="44"/>
      <c r="CWM37" s="44"/>
      <c r="CWN37" s="44"/>
      <c r="CWO37" s="44"/>
      <c r="CWP37" s="44"/>
      <c r="CWQ37" s="44"/>
      <c r="CWR37" s="44"/>
      <c r="CWS37" s="44"/>
      <c r="CWT37" s="44"/>
      <c r="CWU37" s="44"/>
      <c r="CWV37" s="44"/>
      <c r="CWW37" s="44"/>
      <c r="CWX37" s="44"/>
      <c r="CWY37" s="44"/>
      <c r="CWZ37" s="44"/>
      <c r="CXA37" s="44"/>
      <c r="CXB37" s="44"/>
      <c r="CXC37" s="44"/>
      <c r="CXD37" s="44"/>
      <c r="CXE37" s="44"/>
      <c r="CXF37" s="44"/>
      <c r="CXG37" s="44"/>
      <c r="CXH37" s="44"/>
      <c r="CXI37" s="44"/>
      <c r="CXJ37" s="44"/>
      <c r="CXK37" s="44"/>
      <c r="CXL37" s="44"/>
      <c r="CXM37" s="44"/>
      <c r="CXN37" s="44"/>
      <c r="CXO37" s="44"/>
      <c r="CXP37" s="44"/>
      <c r="CXQ37" s="44"/>
      <c r="CXR37" s="44"/>
      <c r="CXS37" s="44"/>
      <c r="CXT37" s="44"/>
      <c r="CXU37" s="44"/>
      <c r="CXV37" s="44"/>
      <c r="CXW37" s="44"/>
      <c r="CXX37" s="44"/>
      <c r="CXY37" s="44"/>
      <c r="CXZ37" s="44"/>
      <c r="CYA37" s="44"/>
      <c r="CYB37" s="44"/>
      <c r="CYC37" s="44"/>
      <c r="CYD37" s="44"/>
      <c r="CYE37" s="44"/>
      <c r="CYF37" s="44"/>
      <c r="CYG37" s="44"/>
      <c r="CYH37" s="44"/>
      <c r="CYI37" s="44"/>
      <c r="CYJ37" s="44"/>
      <c r="CYK37" s="44"/>
      <c r="CYL37" s="44"/>
      <c r="CYM37" s="44"/>
      <c r="CYN37" s="44"/>
      <c r="CYO37" s="44"/>
      <c r="CYP37" s="44"/>
      <c r="CYQ37" s="44"/>
      <c r="CYR37" s="44"/>
      <c r="CYS37" s="44"/>
      <c r="CYT37" s="44"/>
      <c r="CYU37" s="44"/>
      <c r="CYV37" s="44"/>
      <c r="CYW37" s="44"/>
      <c r="CYX37" s="44"/>
      <c r="CYY37" s="44"/>
      <c r="CYZ37" s="44"/>
      <c r="CZA37" s="44"/>
      <c r="CZB37" s="44"/>
      <c r="CZC37" s="44"/>
      <c r="CZD37" s="44"/>
      <c r="CZE37" s="44"/>
      <c r="CZF37" s="44"/>
      <c r="CZG37" s="44"/>
      <c r="CZH37" s="44"/>
      <c r="CZI37" s="44"/>
      <c r="CZJ37" s="44"/>
      <c r="CZK37" s="44"/>
      <c r="CZL37" s="44"/>
      <c r="CZM37" s="44"/>
      <c r="CZN37" s="44"/>
      <c r="CZO37" s="44"/>
      <c r="CZP37" s="44"/>
      <c r="CZQ37" s="44"/>
      <c r="CZR37" s="44"/>
      <c r="CZS37" s="44"/>
      <c r="CZT37" s="44"/>
      <c r="CZU37" s="44"/>
      <c r="CZV37" s="44"/>
      <c r="CZW37" s="44"/>
      <c r="CZX37" s="44"/>
      <c r="CZY37" s="44"/>
      <c r="CZZ37" s="44"/>
      <c r="DAA37" s="44"/>
      <c r="DAB37" s="44"/>
      <c r="DAC37" s="44"/>
      <c r="DAD37" s="44"/>
      <c r="DAE37" s="44"/>
      <c r="DAF37" s="44"/>
      <c r="DAG37" s="44"/>
      <c r="DAH37" s="44"/>
      <c r="DAI37" s="44"/>
      <c r="DAJ37" s="44"/>
      <c r="DAK37" s="44"/>
      <c r="DAL37" s="44"/>
      <c r="DAM37" s="44"/>
      <c r="DAN37" s="44"/>
      <c r="DAO37" s="44"/>
      <c r="DAP37" s="44"/>
      <c r="DAQ37" s="44"/>
      <c r="DAR37" s="44"/>
      <c r="DAS37" s="44"/>
      <c r="DAT37" s="44"/>
      <c r="DAU37" s="44"/>
      <c r="DAV37" s="44"/>
      <c r="DAW37" s="44"/>
      <c r="DAX37" s="44"/>
      <c r="DAY37" s="44"/>
      <c r="DAZ37" s="44"/>
      <c r="DBA37" s="44"/>
      <c r="DBB37" s="44"/>
      <c r="DBC37" s="44"/>
      <c r="DBD37" s="44"/>
      <c r="DBE37" s="44"/>
      <c r="DBF37" s="44"/>
      <c r="DBG37" s="44"/>
      <c r="DBH37" s="44"/>
      <c r="DBI37" s="44"/>
      <c r="DBJ37" s="44"/>
      <c r="DBK37" s="44"/>
      <c r="DBL37" s="44"/>
      <c r="DBM37" s="44"/>
      <c r="DBN37" s="44"/>
      <c r="DBO37" s="44"/>
      <c r="DBP37" s="44"/>
      <c r="DBQ37" s="44"/>
      <c r="DBR37" s="44"/>
      <c r="DBS37" s="44"/>
      <c r="DBT37" s="44"/>
      <c r="DBU37" s="44"/>
      <c r="DBV37" s="44"/>
      <c r="DBW37" s="44"/>
      <c r="DBX37" s="44"/>
      <c r="DBY37" s="44"/>
      <c r="DBZ37" s="44"/>
      <c r="DCA37" s="44"/>
      <c r="DCB37" s="44"/>
      <c r="DCC37" s="44"/>
      <c r="DCD37" s="44"/>
      <c r="DCE37" s="44"/>
      <c r="DCF37" s="44"/>
      <c r="DCG37" s="44"/>
      <c r="DCH37" s="44"/>
      <c r="DCI37" s="44"/>
      <c r="DCJ37" s="44"/>
      <c r="DCK37" s="44"/>
      <c r="DCL37" s="44"/>
      <c r="DCM37" s="44"/>
      <c r="DCN37" s="44"/>
      <c r="DCO37" s="44"/>
      <c r="DCP37" s="44"/>
      <c r="DCQ37" s="44"/>
      <c r="DCR37" s="44"/>
      <c r="DCS37" s="44"/>
      <c r="DCT37" s="44"/>
      <c r="DCU37" s="44"/>
      <c r="DCV37" s="44"/>
      <c r="DCW37" s="44"/>
      <c r="DCX37" s="44"/>
      <c r="DCY37" s="44"/>
      <c r="DCZ37" s="44"/>
      <c r="DDA37" s="44"/>
      <c r="DDB37" s="44"/>
      <c r="DDC37" s="44"/>
      <c r="DDD37" s="44"/>
      <c r="DDE37" s="44"/>
      <c r="DDF37" s="44"/>
      <c r="DDG37" s="44"/>
      <c r="DDH37" s="44"/>
      <c r="DDI37" s="44"/>
      <c r="DDJ37" s="44"/>
      <c r="DDK37" s="44"/>
      <c r="DDL37" s="44"/>
      <c r="DDM37" s="44"/>
      <c r="DDN37" s="44"/>
      <c r="DDO37" s="44"/>
      <c r="DDP37" s="44"/>
      <c r="DDQ37" s="44"/>
      <c r="DDR37" s="44"/>
      <c r="DDS37" s="44"/>
      <c r="DDT37" s="44"/>
      <c r="DDU37" s="44"/>
      <c r="DDV37" s="44"/>
      <c r="DDW37" s="44"/>
      <c r="DDX37" s="44"/>
      <c r="DDY37" s="44"/>
      <c r="DDZ37" s="44"/>
      <c r="DEA37" s="44"/>
      <c r="DEB37" s="44"/>
      <c r="DEC37" s="44"/>
      <c r="DED37" s="44"/>
      <c r="DEE37" s="44"/>
      <c r="DEF37" s="44"/>
      <c r="DEG37" s="44"/>
      <c r="DEH37" s="44"/>
      <c r="DEI37" s="44"/>
      <c r="DEJ37" s="44"/>
      <c r="DEK37" s="44"/>
      <c r="DEL37" s="44"/>
      <c r="DEM37" s="44"/>
      <c r="DEN37" s="44"/>
      <c r="DEO37" s="44"/>
      <c r="DEP37" s="44"/>
      <c r="DEQ37" s="44"/>
      <c r="DER37" s="44"/>
      <c r="DES37" s="44"/>
      <c r="DET37" s="44"/>
      <c r="DEU37" s="44"/>
      <c r="DEV37" s="44"/>
      <c r="DEW37" s="44"/>
      <c r="DEX37" s="44"/>
      <c r="DEY37" s="44"/>
      <c r="DEZ37" s="44"/>
      <c r="DFA37" s="44"/>
      <c r="DFB37" s="44"/>
      <c r="DFC37" s="44"/>
      <c r="DFD37" s="44"/>
      <c r="DFE37" s="44"/>
      <c r="DFF37" s="44"/>
      <c r="DFG37" s="44"/>
      <c r="DFH37" s="44"/>
      <c r="DFI37" s="44"/>
      <c r="DFJ37" s="44"/>
      <c r="DFK37" s="44"/>
      <c r="DFL37" s="44"/>
      <c r="DFM37" s="44"/>
      <c r="DFN37" s="44"/>
      <c r="DFO37" s="44"/>
      <c r="DFP37" s="44"/>
      <c r="DFQ37" s="44"/>
      <c r="DFR37" s="44"/>
      <c r="DFS37" s="44"/>
      <c r="DFT37" s="44"/>
      <c r="DFU37" s="44"/>
      <c r="DFV37" s="44"/>
      <c r="DFW37" s="44"/>
      <c r="DFX37" s="44"/>
      <c r="DFY37" s="44"/>
      <c r="DFZ37" s="44"/>
      <c r="DGA37" s="44"/>
      <c r="DGB37" s="44"/>
      <c r="DGC37" s="44"/>
      <c r="DGD37" s="44"/>
      <c r="DGE37" s="44"/>
      <c r="DGF37" s="44"/>
      <c r="DGG37" s="44"/>
      <c r="DGH37" s="44"/>
      <c r="DGI37" s="44"/>
      <c r="DGJ37" s="44"/>
      <c r="DGK37" s="44"/>
      <c r="DGL37" s="44"/>
      <c r="DGM37" s="44"/>
      <c r="DGN37" s="44"/>
      <c r="DGO37" s="44"/>
      <c r="DGP37" s="44"/>
      <c r="DGQ37" s="44"/>
      <c r="DGR37" s="44"/>
      <c r="DGS37" s="44"/>
      <c r="DGT37" s="44"/>
      <c r="DGU37" s="44"/>
      <c r="DGV37" s="44"/>
      <c r="DGW37" s="44"/>
      <c r="DGX37" s="44"/>
      <c r="DGY37" s="44"/>
      <c r="DGZ37" s="44"/>
      <c r="DHA37" s="44"/>
      <c r="DHB37" s="44"/>
      <c r="DHC37" s="44"/>
      <c r="DHD37" s="44"/>
      <c r="DHE37" s="44"/>
      <c r="DHF37" s="44"/>
      <c r="DHG37" s="44"/>
      <c r="DHH37" s="44"/>
      <c r="DHI37" s="44"/>
      <c r="DHJ37" s="44"/>
      <c r="DHK37" s="44"/>
      <c r="DHL37" s="44"/>
      <c r="DHM37" s="44"/>
      <c r="DHN37" s="44"/>
      <c r="DHO37" s="44"/>
      <c r="DHP37" s="44"/>
      <c r="DHQ37" s="44"/>
      <c r="DHR37" s="44"/>
      <c r="DHS37" s="44"/>
      <c r="DHT37" s="44"/>
      <c r="DHU37" s="44"/>
      <c r="DHV37" s="44"/>
      <c r="DHW37" s="44"/>
      <c r="DHX37" s="44"/>
      <c r="DHY37" s="44"/>
      <c r="DHZ37" s="44"/>
      <c r="DIA37" s="44"/>
      <c r="DIB37" s="44"/>
      <c r="DIC37" s="44"/>
      <c r="DID37" s="44"/>
      <c r="DIE37" s="44"/>
      <c r="DIF37" s="44"/>
      <c r="DIG37" s="44"/>
      <c r="DIH37" s="44"/>
      <c r="DII37" s="44"/>
      <c r="DIJ37" s="44"/>
      <c r="DIK37" s="44"/>
      <c r="DIL37" s="44"/>
      <c r="DIM37" s="44"/>
      <c r="DIN37" s="44"/>
      <c r="DIO37" s="44"/>
      <c r="DIP37" s="44"/>
      <c r="DIQ37" s="44"/>
      <c r="DIR37" s="44"/>
      <c r="DIS37" s="44"/>
      <c r="DIT37" s="44"/>
      <c r="DIU37" s="44"/>
      <c r="DIV37" s="44"/>
      <c r="DIW37" s="44"/>
      <c r="DIX37" s="44"/>
      <c r="DIY37" s="44"/>
      <c r="DIZ37" s="44"/>
      <c r="DJA37" s="44"/>
      <c r="DJB37" s="44"/>
      <c r="DJC37" s="44"/>
      <c r="DJD37" s="44"/>
      <c r="DJE37" s="44"/>
      <c r="DJF37" s="44"/>
      <c r="DJG37" s="44"/>
      <c r="DJH37" s="44"/>
      <c r="DJI37" s="44"/>
      <c r="DJJ37" s="44"/>
      <c r="DJK37" s="44"/>
      <c r="DJL37" s="44"/>
      <c r="DJM37" s="44"/>
      <c r="DJN37" s="44"/>
      <c r="DJO37" s="44"/>
      <c r="DJP37" s="44"/>
      <c r="DJQ37" s="44"/>
      <c r="DJR37" s="44"/>
      <c r="DJS37" s="44"/>
      <c r="DJT37" s="44"/>
      <c r="DJU37" s="44"/>
      <c r="DJV37" s="44"/>
      <c r="DJW37" s="44"/>
      <c r="DJX37" s="44"/>
      <c r="DJY37" s="44"/>
      <c r="DJZ37" s="44"/>
      <c r="DKA37" s="44"/>
      <c r="DKB37" s="44"/>
      <c r="DKC37" s="44"/>
      <c r="DKD37" s="44"/>
      <c r="DKE37" s="44"/>
      <c r="DKF37" s="44"/>
      <c r="DKG37" s="44"/>
      <c r="DKH37" s="44"/>
      <c r="DKI37" s="44"/>
      <c r="DKJ37" s="44"/>
      <c r="DKK37" s="44"/>
      <c r="DKL37" s="44"/>
      <c r="DKM37" s="44"/>
      <c r="DKN37" s="44"/>
      <c r="DKO37" s="44"/>
      <c r="DKP37" s="44"/>
      <c r="DKQ37" s="44"/>
      <c r="DKR37" s="44"/>
      <c r="DKS37" s="44"/>
      <c r="DKT37" s="44"/>
      <c r="DKU37" s="44"/>
      <c r="DKV37" s="44"/>
      <c r="DKW37" s="44"/>
      <c r="DKX37" s="44"/>
      <c r="DKY37" s="44"/>
      <c r="DKZ37" s="44"/>
      <c r="DLA37" s="44"/>
      <c r="DLB37" s="44"/>
      <c r="DLC37" s="44"/>
      <c r="DLD37" s="44"/>
      <c r="DLE37" s="44"/>
      <c r="DLF37" s="44"/>
      <c r="DLG37" s="44"/>
      <c r="DLH37" s="44"/>
      <c r="DLI37" s="44"/>
      <c r="DLJ37" s="44"/>
      <c r="DLK37" s="44"/>
      <c r="DLL37" s="44"/>
      <c r="DLM37" s="44"/>
      <c r="DLN37" s="44"/>
      <c r="DLO37" s="44"/>
      <c r="DLP37" s="44"/>
      <c r="DLQ37" s="44"/>
      <c r="DLR37" s="44"/>
      <c r="DLS37" s="44"/>
      <c r="DLT37" s="44"/>
      <c r="DLU37" s="44"/>
      <c r="DLV37" s="44"/>
      <c r="DLW37" s="44"/>
      <c r="DLX37" s="44"/>
      <c r="DLY37" s="44"/>
      <c r="DLZ37" s="44"/>
      <c r="DMA37" s="44"/>
      <c r="DMB37" s="44"/>
      <c r="DMC37" s="44"/>
      <c r="DMD37" s="44"/>
      <c r="DME37" s="44"/>
      <c r="DMF37" s="44"/>
      <c r="DMG37" s="44"/>
      <c r="DMH37" s="44"/>
      <c r="DMI37" s="44"/>
      <c r="DMJ37" s="44"/>
      <c r="DMK37" s="44"/>
      <c r="DML37" s="44"/>
      <c r="DMM37" s="44"/>
      <c r="DMN37" s="44"/>
      <c r="DMO37" s="44"/>
      <c r="DMP37" s="44"/>
      <c r="DMQ37" s="44"/>
      <c r="DMR37" s="44"/>
      <c r="DMS37" s="44"/>
      <c r="DMT37" s="44"/>
      <c r="DMU37" s="44"/>
      <c r="DMV37" s="44"/>
      <c r="DMW37" s="44"/>
      <c r="DMX37" s="44"/>
      <c r="DMY37" s="44"/>
      <c r="DMZ37" s="44"/>
      <c r="DNA37" s="44"/>
      <c r="DNB37" s="44"/>
      <c r="DNC37" s="44"/>
      <c r="DND37" s="44"/>
      <c r="DNE37" s="44"/>
      <c r="DNF37" s="44"/>
      <c r="DNG37" s="44"/>
      <c r="DNH37" s="44"/>
      <c r="DNI37" s="44"/>
      <c r="DNJ37" s="44"/>
      <c r="DNK37" s="44"/>
      <c r="DNL37" s="44"/>
      <c r="DNM37" s="44"/>
      <c r="DNN37" s="44"/>
      <c r="DNO37" s="44"/>
      <c r="DNP37" s="44"/>
      <c r="DNQ37" s="44"/>
      <c r="DNR37" s="44"/>
      <c r="DNS37" s="44"/>
      <c r="DNT37" s="44"/>
      <c r="DNU37" s="44"/>
      <c r="DNV37" s="44"/>
      <c r="DNW37" s="44"/>
      <c r="DNX37" s="44"/>
      <c r="DNY37" s="44"/>
      <c r="DNZ37" s="44"/>
      <c r="DOA37" s="44"/>
      <c r="DOB37" s="44"/>
      <c r="DOC37" s="44"/>
      <c r="DOD37" s="44"/>
      <c r="DOE37" s="44"/>
      <c r="DOF37" s="44"/>
      <c r="DOG37" s="44"/>
      <c r="DOH37" s="44"/>
      <c r="DOI37" s="44"/>
      <c r="DOJ37" s="44"/>
      <c r="DOK37" s="44"/>
      <c r="DOL37" s="44"/>
      <c r="DOM37" s="44"/>
      <c r="DON37" s="44"/>
      <c r="DOO37" s="44"/>
      <c r="DOP37" s="44"/>
      <c r="DOQ37" s="44"/>
      <c r="DOR37" s="44"/>
      <c r="DOS37" s="44"/>
      <c r="DOT37" s="44"/>
      <c r="DOU37" s="44"/>
      <c r="DOV37" s="44"/>
      <c r="DOW37" s="44"/>
      <c r="DOX37" s="44"/>
      <c r="DOY37" s="44"/>
      <c r="DOZ37" s="44"/>
      <c r="DPA37" s="44"/>
      <c r="DPB37" s="44"/>
      <c r="DPC37" s="44"/>
      <c r="DPD37" s="44"/>
      <c r="DPE37" s="44"/>
      <c r="DPF37" s="44"/>
      <c r="DPG37" s="44"/>
      <c r="DPH37" s="44"/>
      <c r="DPI37" s="44"/>
      <c r="DPJ37" s="44"/>
      <c r="DPK37" s="44"/>
      <c r="DPL37" s="44"/>
      <c r="DPM37" s="44"/>
      <c r="DPN37" s="44"/>
      <c r="DPO37" s="44"/>
      <c r="DPP37" s="44"/>
      <c r="DPQ37" s="44"/>
      <c r="DPR37" s="44"/>
      <c r="DPS37" s="44"/>
      <c r="DPT37" s="44"/>
      <c r="DPU37" s="44"/>
      <c r="DPV37" s="44"/>
      <c r="DPW37" s="44"/>
      <c r="DPX37" s="44"/>
      <c r="DPY37" s="44"/>
      <c r="DPZ37" s="44"/>
      <c r="DQA37" s="44"/>
      <c r="DQB37" s="44"/>
      <c r="DQC37" s="44"/>
      <c r="DQD37" s="44"/>
      <c r="DQE37" s="44"/>
      <c r="DQF37" s="44"/>
      <c r="DQG37" s="44"/>
      <c r="DQH37" s="44"/>
      <c r="DQI37" s="44"/>
      <c r="DQJ37" s="44"/>
      <c r="DQK37" s="44"/>
      <c r="DQL37" s="44"/>
      <c r="DQM37" s="44"/>
      <c r="DQN37" s="44"/>
      <c r="DQO37" s="44"/>
      <c r="DQP37" s="44"/>
      <c r="DQQ37" s="44"/>
      <c r="DQR37" s="44"/>
      <c r="DQS37" s="44"/>
      <c r="DQT37" s="44"/>
      <c r="DQU37" s="44"/>
      <c r="DQV37" s="44"/>
      <c r="DQW37" s="44"/>
      <c r="DQX37" s="44"/>
      <c r="DQY37" s="44"/>
      <c r="DQZ37" s="44"/>
      <c r="DRA37" s="44"/>
      <c r="DRB37" s="44"/>
      <c r="DRC37" s="44"/>
      <c r="DRD37" s="44"/>
      <c r="DRE37" s="44"/>
      <c r="DRF37" s="44"/>
      <c r="DRG37" s="44"/>
      <c r="DRH37" s="44"/>
      <c r="DRI37" s="44"/>
      <c r="DRJ37" s="44"/>
      <c r="DRK37" s="44"/>
      <c r="DRL37" s="44"/>
      <c r="DRM37" s="44"/>
      <c r="DRN37" s="44"/>
      <c r="DRO37" s="44"/>
      <c r="DRP37" s="44"/>
      <c r="DRQ37" s="44"/>
      <c r="DRR37" s="44"/>
      <c r="DRS37" s="44"/>
      <c r="DRT37" s="44"/>
      <c r="DRU37" s="44"/>
      <c r="DRV37" s="44"/>
      <c r="DRW37" s="44"/>
      <c r="DRX37" s="44"/>
      <c r="DRY37" s="44"/>
      <c r="DRZ37" s="44"/>
      <c r="DSA37" s="44"/>
      <c r="DSB37" s="44"/>
      <c r="DSC37" s="44"/>
      <c r="DSD37" s="44"/>
      <c r="DSE37" s="44"/>
      <c r="DSF37" s="44"/>
      <c r="DSG37" s="44"/>
      <c r="DSH37" s="44"/>
      <c r="DSI37" s="44"/>
      <c r="DSJ37" s="44"/>
      <c r="DSK37" s="44"/>
      <c r="DSL37" s="44"/>
      <c r="DSM37" s="44"/>
      <c r="DSN37" s="44"/>
      <c r="DSO37" s="44"/>
      <c r="DSP37" s="44"/>
      <c r="DSQ37" s="44"/>
      <c r="DSR37" s="44"/>
      <c r="DSS37" s="44"/>
      <c r="DST37" s="44"/>
      <c r="DSU37" s="44"/>
      <c r="DSV37" s="44"/>
      <c r="DSW37" s="44"/>
      <c r="DSX37" s="44"/>
      <c r="DSY37" s="44"/>
      <c r="DSZ37" s="44"/>
      <c r="DTA37" s="44"/>
      <c r="DTB37" s="44"/>
      <c r="DTC37" s="44"/>
      <c r="DTD37" s="44"/>
      <c r="DTE37" s="44"/>
      <c r="DTF37" s="44"/>
      <c r="DTG37" s="44"/>
      <c r="DTH37" s="44"/>
      <c r="DTI37" s="44"/>
      <c r="DTJ37" s="44"/>
      <c r="DTK37" s="44"/>
      <c r="DTL37" s="44"/>
      <c r="DTM37" s="44"/>
      <c r="DTN37" s="44"/>
      <c r="DTO37" s="44"/>
      <c r="DTP37" s="44"/>
      <c r="DTQ37" s="44"/>
      <c r="DTR37" s="44"/>
      <c r="DTS37" s="44"/>
      <c r="DTT37" s="44"/>
      <c r="DTU37" s="44"/>
      <c r="DTV37" s="44"/>
      <c r="DTW37" s="44"/>
      <c r="DTX37" s="44"/>
      <c r="DTY37" s="44"/>
      <c r="DTZ37" s="44"/>
      <c r="DUA37" s="44"/>
      <c r="DUB37" s="44"/>
      <c r="DUC37" s="44"/>
      <c r="DUD37" s="44"/>
      <c r="DUE37" s="44"/>
      <c r="DUF37" s="44"/>
      <c r="DUG37" s="44"/>
      <c r="DUH37" s="44"/>
      <c r="DUI37" s="44"/>
      <c r="DUJ37" s="44"/>
      <c r="DUK37" s="44"/>
      <c r="DUL37" s="44"/>
      <c r="DUM37" s="44"/>
      <c r="DUN37" s="44"/>
      <c r="DUO37" s="44"/>
      <c r="DUP37" s="44"/>
      <c r="DUQ37" s="44"/>
      <c r="DUR37" s="44"/>
      <c r="DUS37" s="44"/>
      <c r="DUT37" s="44"/>
      <c r="DUU37" s="44"/>
      <c r="DUV37" s="44"/>
      <c r="DUW37" s="44"/>
      <c r="DUX37" s="44"/>
      <c r="DUY37" s="44"/>
      <c r="DUZ37" s="44"/>
      <c r="DVA37" s="44"/>
      <c r="DVB37" s="44"/>
      <c r="DVC37" s="44"/>
      <c r="DVD37" s="44"/>
      <c r="DVE37" s="44"/>
      <c r="DVF37" s="44"/>
      <c r="DVG37" s="44"/>
      <c r="DVH37" s="44"/>
      <c r="DVI37" s="44"/>
      <c r="DVJ37" s="44"/>
      <c r="DVK37" s="44"/>
      <c r="DVL37" s="44"/>
      <c r="DVM37" s="44"/>
      <c r="DVN37" s="44"/>
      <c r="DVO37" s="44"/>
      <c r="DVP37" s="44"/>
      <c r="DVQ37" s="44"/>
      <c r="DVR37" s="44"/>
      <c r="DVS37" s="44"/>
      <c r="DVT37" s="44"/>
      <c r="DVU37" s="44"/>
      <c r="DVV37" s="44"/>
      <c r="DVW37" s="44"/>
      <c r="DVX37" s="44"/>
      <c r="DVY37" s="44"/>
      <c r="DVZ37" s="44"/>
      <c r="DWA37" s="44"/>
      <c r="DWB37" s="44"/>
      <c r="DWC37" s="44"/>
      <c r="DWD37" s="44"/>
      <c r="DWE37" s="44"/>
      <c r="DWF37" s="44"/>
      <c r="DWG37" s="44"/>
      <c r="DWH37" s="44"/>
      <c r="DWI37" s="44"/>
      <c r="DWJ37" s="44"/>
      <c r="DWK37" s="44"/>
      <c r="DWL37" s="44"/>
      <c r="DWM37" s="44"/>
      <c r="DWN37" s="44"/>
      <c r="DWO37" s="44"/>
      <c r="DWP37" s="44"/>
      <c r="DWQ37" s="44"/>
      <c r="DWR37" s="44"/>
      <c r="DWS37" s="44"/>
      <c r="DWT37" s="44"/>
      <c r="DWU37" s="44"/>
      <c r="DWV37" s="44"/>
      <c r="DWW37" s="44"/>
      <c r="DWX37" s="44"/>
      <c r="DWY37" s="44"/>
      <c r="DWZ37" s="44"/>
      <c r="DXA37" s="44"/>
      <c r="DXB37" s="44"/>
      <c r="DXC37" s="44"/>
      <c r="DXD37" s="44"/>
      <c r="DXE37" s="44"/>
      <c r="DXF37" s="44"/>
      <c r="DXG37" s="44"/>
      <c r="DXH37" s="44"/>
      <c r="DXI37" s="44"/>
      <c r="DXJ37" s="44"/>
      <c r="DXK37" s="44"/>
      <c r="DXL37" s="44"/>
      <c r="DXM37" s="44"/>
      <c r="DXN37" s="44"/>
      <c r="DXO37" s="44"/>
      <c r="DXP37" s="44"/>
      <c r="DXQ37" s="44"/>
      <c r="DXR37" s="44"/>
      <c r="DXS37" s="44"/>
      <c r="DXT37" s="44"/>
      <c r="DXU37" s="44"/>
      <c r="DXV37" s="44"/>
      <c r="DXW37" s="44"/>
      <c r="DXX37" s="44"/>
      <c r="DXY37" s="44"/>
      <c r="DXZ37" s="44"/>
      <c r="DYA37" s="44"/>
      <c r="DYB37" s="44"/>
      <c r="DYC37" s="44"/>
      <c r="DYD37" s="44"/>
      <c r="DYE37" s="44"/>
      <c r="DYF37" s="44"/>
      <c r="DYG37" s="44"/>
      <c r="DYH37" s="44"/>
      <c r="DYI37" s="44"/>
      <c r="DYJ37" s="44"/>
      <c r="DYK37" s="44"/>
      <c r="DYL37" s="44"/>
      <c r="DYM37" s="44"/>
      <c r="DYN37" s="44"/>
      <c r="DYO37" s="44"/>
      <c r="DYP37" s="44"/>
      <c r="DYQ37" s="44"/>
      <c r="DYR37" s="44"/>
      <c r="DYS37" s="44"/>
      <c r="DYT37" s="44"/>
      <c r="DYU37" s="44"/>
      <c r="DYV37" s="44"/>
      <c r="DYW37" s="44"/>
      <c r="DYX37" s="44"/>
      <c r="DYY37" s="44"/>
      <c r="DYZ37" s="44"/>
      <c r="DZA37" s="44"/>
      <c r="DZB37" s="44"/>
      <c r="DZC37" s="44"/>
      <c r="DZD37" s="44"/>
      <c r="DZE37" s="44"/>
      <c r="DZF37" s="44"/>
      <c r="DZG37" s="44"/>
      <c r="DZH37" s="44"/>
      <c r="DZI37" s="44"/>
      <c r="DZJ37" s="44"/>
      <c r="DZK37" s="44"/>
      <c r="DZL37" s="44"/>
      <c r="DZM37" s="44"/>
      <c r="DZN37" s="44"/>
      <c r="DZO37" s="44"/>
      <c r="DZP37" s="44"/>
      <c r="DZQ37" s="44"/>
      <c r="DZR37" s="44"/>
      <c r="DZS37" s="44"/>
      <c r="DZT37" s="44"/>
      <c r="DZU37" s="44"/>
      <c r="DZV37" s="44"/>
      <c r="DZW37" s="44"/>
      <c r="DZX37" s="44"/>
      <c r="DZY37" s="44"/>
      <c r="DZZ37" s="44"/>
      <c r="EAA37" s="44"/>
      <c r="EAB37" s="44"/>
      <c r="EAC37" s="44"/>
      <c r="EAD37" s="44"/>
      <c r="EAE37" s="44"/>
      <c r="EAF37" s="44"/>
      <c r="EAG37" s="44"/>
      <c r="EAH37" s="44"/>
      <c r="EAI37" s="44"/>
      <c r="EAJ37" s="44"/>
      <c r="EAK37" s="44"/>
      <c r="EAL37" s="44"/>
      <c r="EAM37" s="44"/>
      <c r="EAN37" s="44"/>
      <c r="EAO37" s="44"/>
      <c r="EAP37" s="44"/>
      <c r="EAQ37" s="44"/>
      <c r="EAR37" s="44"/>
      <c r="EAS37" s="44"/>
      <c r="EAT37" s="44"/>
      <c r="EAU37" s="44"/>
      <c r="EAV37" s="44"/>
      <c r="EAW37" s="44"/>
      <c r="EAX37" s="44"/>
      <c r="EAY37" s="44"/>
      <c r="EAZ37" s="44"/>
      <c r="EBA37" s="44"/>
      <c r="EBB37" s="44"/>
      <c r="EBC37" s="44"/>
      <c r="EBD37" s="44"/>
      <c r="EBE37" s="44"/>
      <c r="EBF37" s="44"/>
      <c r="EBG37" s="44"/>
      <c r="EBH37" s="44"/>
      <c r="EBI37" s="44"/>
      <c r="EBJ37" s="44"/>
      <c r="EBK37" s="44"/>
      <c r="EBL37" s="44"/>
      <c r="EBM37" s="44"/>
      <c r="EBN37" s="44"/>
      <c r="EBO37" s="44"/>
      <c r="EBP37" s="44"/>
      <c r="EBQ37" s="44"/>
      <c r="EBR37" s="44"/>
      <c r="EBS37" s="44"/>
      <c r="EBT37" s="44"/>
      <c r="EBU37" s="44"/>
      <c r="EBV37" s="44"/>
      <c r="EBW37" s="44"/>
      <c r="EBX37" s="44"/>
      <c r="EBY37" s="44"/>
      <c r="EBZ37" s="44"/>
      <c r="ECA37" s="44"/>
      <c r="ECB37" s="44"/>
      <c r="ECC37" s="44"/>
      <c r="ECD37" s="44"/>
      <c r="ECE37" s="44"/>
      <c r="ECF37" s="44"/>
      <c r="ECG37" s="44"/>
      <c r="ECH37" s="44"/>
      <c r="ECI37" s="44"/>
      <c r="ECJ37" s="44"/>
      <c r="ECK37" s="44"/>
      <c r="ECL37" s="44"/>
      <c r="ECM37" s="44"/>
      <c r="ECN37" s="44"/>
      <c r="ECO37" s="44"/>
      <c r="ECP37" s="44"/>
      <c r="ECQ37" s="44"/>
      <c r="ECR37" s="44"/>
      <c r="ECS37" s="44"/>
      <c r="ECT37" s="44"/>
      <c r="ECU37" s="44"/>
      <c r="ECV37" s="44"/>
      <c r="ECW37" s="44"/>
      <c r="ECX37" s="44"/>
      <c r="ECY37" s="44"/>
      <c r="ECZ37" s="44"/>
      <c r="EDA37" s="44"/>
      <c r="EDB37" s="44"/>
      <c r="EDC37" s="44"/>
      <c r="EDD37" s="44"/>
      <c r="EDE37" s="44"/>
      <c r="EDF37" s="44"/>
      <c r="EDG37" s="44"/>
      <c r="EDH37" s="44"/>
      <c r="EDI37" s="44"/>
      <c r="EDJ37" s="44"/>
      <c r="EDK37" s="44"/>
      <c r="EDL37" s="44"/>
      <c r="EDM37" s="44"/>
      <c r="EDN37" s="44"/>
      <c r="EDO37" s="44"/>
      <c r="EDP37" s="44"/>
      <c r="EDQ37" s="44"/>
      <c r="EDR37" s="44"/>
      <c r="EDS37" s="44"/>
      <c r="EDT37" s="44"/>
      <c r="EDU37" s="44"/>
      <c r="EDV37" s="44"/>
      <c r="EDW37" s="44"/>
      <c r="EDX37" s="44"/>
      <c r="EDY37" s="44"/>
      <c r="EDZ37" s="44"/>
      <c r="EEA37" s="44"/>
      <c r="EEB37" s="44"/>
      <c r="EEC37" s="44"/>
      <c r="EED37" s="44"/>
      <c r="EEE37" s="44"/>
      <c r="EEF37" s="44"/>
      <c r="EEG37" s="44"/>
      <c r="EEH37" s="44"/>
      <c r="EEI37" s="44"/>
      <c r="EEJ37" s="44"/>
      <c r="EEK37" s="44"/>
      <c r="EEL37" s="44"/>
      <c r="EEM37" s="44"/>
      <c r="EEN37" s="44"/>
      <c r="EEO37" s="44"/>
      <c r="EEP37" s="44"/>
      <c r="EEQ37" s="44"/>
      <c r="EER37" s="44"/>
      <c r="EES37" s="44"/>
      <c r="EET37" s="44"/>
      <c r="EEU37" s="44"/>
      <c r="EEV37" s="44"/>
      <c r="EEW37" s="44"/>
      <c r="EEX37" s="44"/>
      <c r="EEY37" s="44"/>
      <c r="EEZ37" s="44"/>
      <c r="EFA37" s="44"/>
      <c r="EFB37" s="44"/>
      <c r="EFC37" s="44"/>
      <c r="EFD37" s="44"/>
      <c r="EFE37" s="44"/>
      <c r="EFF37" s="44"/>
      <c r="EFG37" s="44"/>
      <c r="EFH37" s="44"/>
      <c r="EFI37" s="44"/>
      <c r="EFJ37" s="44"/>
      <c r="EFK37" s="44"/>
      <c r="EFL37" s="44"/>
      <c r="EFM37" s="44"/>
      <c r="EFN37" s="44"/>
      <c r="EFO37" s="44"/>
      <c r="EFP37" s="44"/>
      <c r="EFQ37" s="44"/>
      <c r="EFR37" s="44"/>
      <c r="EFS37" s="44"/>
      <c r="EFT37" s="44"/>
      <c r="EFU37" s="44"/>
      <c r="EFV37" s="44"/>
      <c r="EFW37" s="44"/>
      <c r="EFX37" s="44"/>
      <c r="EFY37" s="44"/>
      <c r="EFZ37" s="44"/>
      <c r="EGA37" s="44"/>
      <c r="EGB37" s="44"/>
      <c r="EGC37" s="44"/>
      <c r="EGD37" s="44"/>
      <c r="EGE37" s="44"/>
      <c r="EGF37" s="44"/>
      <c r="EGG37" s="44"/>
      <c r="EGH37" s="44"/>
      <c r="EGI37" s="44"/>
      <c r="EGJ37" s="44"/>
      <c r="EGK37" s="44"/>
      <c r="EGL37" s="44"/>
      <c r="EGM37" s="44"/>
      <c r="EGN37" s="44"/>
      <c r="EGO37" s="44"/>
      <c r="EGP37" s="44"/>
      <c r="EGQ37" s="44"/>
      <c r="EGR37" s="44"/>
      <c r="EGS37" s="44"/>
      <c r="EGT37" s="44"/>
      <c r="EGU37" s="44"/>
      <c r="EGV37" s="44"/>
      <c r="EGW37" s="44"/>
      <c r="EGX37" s="44"/>
      <c r="EGY37" s="44"/>
      <c r="EGZ37" s="44"/>
      <c r="EHA37" s="44"/>
      <c r="EHB37" s="44"/>
      <c r="EHC37" s="44"/>
      <c r="EHD37" s="44"/>
      <c r="EHE37" s="44"/>
      <c r="EHF37" s="44"/>
      <c r="EHG37" s="44"/>
      <c r="EHH37" s="44"/>
      <c r="EHI37" s="44"/>
      <c r="EHJ37" s="44"/>
      <c r="EHK37" s="44"/>
      <c r="EHL37" s="44"/>
      <c r="EHM37" s="44"/>
      <c r="EHN37" s="44"/>
      <c r="EHO37" s="44"/>
      <c r="EHP37" s="44"/>
      <c r="EHQ37" s="44"/>
      <c r="EHR37" s="44"/>
      <c r="EHS37" s="44"/>
      <c r="EHT37" s="44"/>
      <c r="EHU37" s="44"/>
      <c r="EHV37" s="44"/>
      <c r="EHW37" s="44"/>
      <c r="EHX37" s="44"/>
      <c r="EHY37" s="44"/>
      <c r="EHZ37" s="44"/>
      <c r="EIA37" s="44"/>
      <c r="EIB37" s="44"/>
      <c r="EIC37" s="44"/>
      <c r="EID37" s="44"/>
      <c r="EIE37" s="44"/>
      <c r="EIF37" s="44"/>
      <c r="EIG37" s="44"/>
      <c r="EIH37" s="44"/>
      <c r="EII37" s="44"/>
      <c r="EIJ37" s="44"/>
      <c r="EIK37" s="44"/>
      <c r="EIL37" s="44"/>
      <c r="EIM37" s="44"/>
      <c r="EIN37" s="44"/>
      <c r="EIO37" s="44"/>
      <c r="EIP37" s="44"/>
      <c r="EIQ37" s="44"/>
      <c r="EIR37" s="44"/>
      <c r="EIS37" s="44"/>
      <c r="EIT37" s="44"/>
      <c r="EIU37" s="44"/>
      <c r="EIV37" s="44"/>
      <c r="EIW37" s="44"/>
      <c r="EIX37" s="44"/>
      <c r="EIY37" s="44"/>
      <c r="EIZ37" s="44"/>
      <c r="EJA37" s="44"/>
      <c r="EJB37" s="44"/>
      <c r="EJC37" s="44"/>
      <c r="EJD37" s="44"/>
      <c r="EJE37" s="44"/>
      <c r="EJF37" s="44"/>
      <c r="EJG37" s="44"/>
      <c r="EJH37" s="44"/>
      <c r="EJI37" s="44"/>
      <c r="EJJ37" s="44"/>
      <c r="EJK37" s="44"/>
      <c r="EJL37" s="44"/>
      <c r="EJM37" s="44"/>
      <c r="EJN37" s="44"/>
      <c r="EJO37" s="44"/>
      <c r="EJP37" s="44"/>
      <c r="EJQ37" s="44"/>
      <c r="EJR37" s="44"/>
      <c r="EJS37" s="44"/>
      <c r="EJT37" s="44"/>
      <c r="EJU37" s="44"/>
      <c r="EJV37" s="44"/>
      <c r="EJW37" s="44"/>
      <c r="EJX37" s="44"/>
      <c r="EJY37" s="44"/>
      <c r="EJZ37" s="44"/>
      <c r="EKA37" s="44"/>
      <c r="EKB37" s="44"/>
      <c r="EKC37" s="44"/>
      <c r="EKD37" s="44"/>
      <c r="EKE37" s="44"/>
      <c r="EKF37" s="44"/>
      <c r="EKG37" s="44"/>
      <c r="EKH37" s="44"/>
      <c r="EKI37" s="44"/>
      <c r="EKJ37" s="44"/>
      <c r="EKK37" s="44"/>
      <c r="EKL37" s="44"/>
      <c r="EKM37" s="44"/>
      <c r="EKN37" s="44"/>
      <c r="EKO37" s="44"/>
      <c r="EKP37" s="44"/>
      <c r="EKQ37" s="44"/>
      <c r="EKR37" s="44"/>
      <c r="EKS37" s="44"/>
      <c r="EKT37" s="44"/>
      <c r="EKU37" s="44"/>
      <c r="EKV37" s="44"/>
      <c r="EKW37" s="44"/>
      <c r="EKX37" s="44"/>
      <c r="EKY37" s="44"/>
      <c r="EKZ37" s="44"/>
      <c r="ELA37" s="44"/>
      <c r="ELB37" s="44"/>
      <c r="ELC37" s="44"/>
      <c r="ELD37" s="44"/>
      <c r="ELE37" s="44"/>
      <c r="ELF37" s="44"/>
      <c r="ELG37" s="44"/>
      <c r="ELH37" s="44"/>
      <c r="ELI37" s="44"/>
      <c r="ELJ37" s="44"/>
      <c r="ELK37" s="44"/>
      <c r="ELL37" s="44"/>
      <c r="ELM37" s="44"/>
      <c r="ELN37" s="44"/>
      <c r="ELO37" s="44"/>
      <c r="ELP37" s="44"/>
      <c r="ELQ37" s="44"/>
      <c r="ELR37" s="44"/>
      <c r="ELS37" s="44"/>
      <c r="ELT37" s="44"/>
      <c r="ELU37" s="44"/>
      <c r="ELV37" s="44"/>
      <c r="ELW37" s="44"/>
      <c r="ELX37" s="44"/>
      <c r="ELY37" s="44"/>
      <c r="ELZ37" s="44"/>
      <c r="EMA37" s="44"/>
      <c r="EMB37" s="44"/>
      <c r="EMC37" s="44"/>
      <c r="EMD37" s="44"/>
      <c r="EME37" s="44"/>
      <c r="EMF37" s="44"/>
      <c r="EMG37" s="44"/>
      <c r="EMH37" s="44"/>
      <c r="EMI37" s="44"/>
      <c r="EMJ37" s="44"/>
      <c r="EMK37" s="44"/>
      <c r="EML37" s="44"/>
      <c r="EMM37" s="44"/>
      <c r="EMN37" s="44"/>
      <c r="EMO37" s="44"/>
      <c r="EMP37" s="44"/>
      <c r="EMQ37" s="44"/>
      <c r="EMR37" s="44"/>
      <c r="EMS37" s="44"/>
      <c r="EMT37" s="44"/>
      <c r="EMU37" s="44"/>
      <c r="EMV37" s="44"/>
      <c r="EMW37" s="44"/>
      <c r="EMX37" s="44"/>
      <c r="EMY37" s="44"/>
      <c r="EMZ37" s="44"/>
      <c r="ENA37" s="44"/>
      <c r="ENB37" s="44"/>
      <c r="ENC37" s="44"/>
      <c r="END37" s="44"/>
      <c r="ENE37" s="44"/>
      <c r="ENF37" s="44"/>
      <c r="ENG37" s="44"/>
      <c r="ENH37" s="44"/>
      <c r="ENI37" s="44"/>
      <c r="ENJ37" s="44"/>
      <c r="ENK37" s="44"/>
      <c r="ENL37" s="44"/>
      <c r="ENM37" s="44"/>
      <c r="ENN37" s="44"/>
      <c r="ENO37" s="44"/>
      <c r="ENP37" s="44"/>
      <c r="ENQ37" s="44"/>
      <c r="ENR37" s="44"/>
      <c r="ENS37" s="44"/>
      <c r="ENT37" s="44"/>
      <c r="ENU37" s="44"/>
      <c r="ENV37" s="44"/>
      <c r="ENW37" s="44"/>
      <c r="ENX37" s="44"/>
      <c r="ENY37" s="44"/>
      <c r="ENZ37" s="44"/>
      <c r="EOA37" s="44"/>
      <c r="EOB37" s="44"/>
      <c r="EOC37" s="44"/>
      <c r="EOD37" s="44"/>
      <c r="EOE37" s="44"/>
      <c r="EOF37" s="44"/>
      <c r="EOG37" s="44"/>
      <c r="EOH37" s="44"/>
      <c r="EOI37" s="44"/>
      <c r="EOJ37" s="44"/>
      <c r="EOK37" s="44"/>
      <c r="EOL37" s="44"/>
      <c r="EOM37" s="44"/>
      <c r="EON37" s="44"/>
      <c r="EOO37" s="44"/>
      <c r="EOP37" s="44"/>
      <c r="EOQ37" s="44"/>
      <c r="EOR37" s="44"/>
      <c r="EOS37" s="44"/>
      <c r="EOT37" s="44"/>
      <c r="EOU37" s="44"/>
      <c r="EOV37" s="44"/>
      <c r="EOW37" s="44"/>
      <c r="EOX37" s="44"/>
      <c r="EOY37" s="44"/>
      <c r="EOZ37" s="44"/>
      <c r="EPA37" s="44"/>
      <c r="EPB37" s="44"/>
      <c r="EPC37" s="44"/>
      <c r="EPD37" s="44"/>
      <c r="EPE37" s="44"/>
      <c r="EPF37" s="44"/>
      <c r="EPG37" s="44"/>
      <c r="EPH37" s="44"/>
      <c r="EPI37" s="44"/>
      <c r="EPJ37" s="44"/>
      <c r="EPK37" s="44"/>
      <c r="EPL37" s="44"/>
      <c r="EPM37" s="44"/>
      <c r="EPN37" s="44"/>
      <c r="EPO37" s="44"/>
      <c r="EPP37" s="44"/>
      <c r="EPQ37" s="44"/>
      <c r="EPR37" s="44"/>
      <c r="EPS37" s="44"/>
      <c r="EPT37" s="44"/>
      <c r="EPU37" s="44"/>
      <c r="EPV37" s="44"/>
      <c r="EPW37" s="44"/>
      <c r="EPX37" s="44"/>
      <c r="EPY37" s="44"/>
      <c r="EPZ37" s="44"/>
      <c r="EQA37" s="44"/>
      <c r="EQB37" s="44"/>
      <c r="EQC37" s="44"/>
      <c r="EQD37" s="44"/>
      <c r="EQE37" s="44"/>
      <c r="EQF37" s="44"/>
      <c r="EQG37" s="44"/>
      <c r="EQH37" s="44"/>
      <c r="EQI37" s="44"/>
      <c r="EQJ37" s="44"/>
      <c r="EQK37" s="44"/>
      <c r="EQL37" s="44"/>
      <c r="EQM37" s="44"/>
      <c r="EQN37" s="44"/>
      <c r="EQO37" s="44"/>
      <c r="EQP37" s="44"/>
      <c r="EQQ37" s="44"/>
      <c r="EQR37" s="44"/>
      <c r="EQS37" s="44"/>
      <c r="EQT37" s="44"/>
      <c r="EQU37" s="44"/>
      <c r="EQV37" s="44"/>
      <c r="EQW37" s="44"/>
      <c r="EQX37" s="44"/>
      <c r="EQY37" s="44"/>
      <c r="EQZ37" s="44"/>
      <c r="ERA37" s="44"/>
      <c r="ERB37" s="44"/>
      <c r="ERC37" s="44"/>
      <c r="ERD37" s="44"/>
      <c r="ERE37" s="44"/>
      <c r="ERF37" s="44"/>
      <c r="ERG37" s="44"/>
      <c r="ERH37" s="44"/>
      <c r="ERI37" s="44"/>
      <c r="ERJ37" s="44"/>
      <c r="ERK37" s="44"/>
      <c r="ERL37" s="44"/>
      <c r="ERM37" s="44"/>
      <c r="ERN37" s="44"/>
      <c r="ERO37" s="44"/>
      <c r="ERP37" s="44"/>
      <c r="ERQ37" s="44"/>
      <c r="ERR37" s="44"/>
      <c r="ERS37" s="44"/>
      <c r="ERT37" s="44"/>
      <c r="ERU37" s="44"/>
      <c r="ERV37" s="44"/>
      <c r="ERW37" s="44"/>
      <c r="ERX37" s="44"/>
      <c r="ERY37" s="44"/>
      <c r="ERZ37" s="44"/>
      <c r="ESA37" s="44"/>
      <c r="ESB37" s="44"/>
      <c r="ESC37" s="44"/>
      <c r="ESD37" s="44"/>
      <c r="ESE37" s="44"/>
      <c r="ESF37" s="44"/>
      <c r="ESG37" s="44"/>
      <c r="ESH37" s="44"/>
      <c r="ESI37" s="44"/>
      <c r="ESJ37" s="44"/>
      <c r="ESK37" s="44"/>
      <c r="ESL37" s="44"/>
      <c r="ESM37" s="44"/>
      <c r="ESN37" s="44"/>
      <c r="ESO37" s="44"/>
      <c r="ESP37" s="44"/>
      <c r="ESQ37" s="44"/>
      <c r="ESR37" s="44"/>
      <c r="ESS37" s="44"/>
      <c r="EST37" s="44"/>
      <c r="ESU37" s="44"/>
      <c r="ESV37" s="44"/>
      <c r="ESW37" s="44"/>
      <c r="ESX37" s="44"/>
      <c r="ESY37" s="44"/>
      <c r="ESZ37" s="44"/>
      <c r="ETA37" s="44"/>
      <c r="ETB37" s="44"/>
      <c r="ETC37" s="44"/>
      <c r="ETD37" s="44"/>
      <c r="ETE37" s="44"/>
      <c r="ETF37" s="44"/>
      <c r="ETG37" s="44"/>
      <c r="ETH37" s="44"/>
      <c r="ETI37" s="44"/>
      <c r="ETJ37" s="44"/>
      <c r="ETK37" s="44"/>
      <c r="ETL37" s="44"/>
      <c r="ETM37" s="44"/>
      <c r="ETN37" s="44"/>
      <c r="ETO37" s="44"/>
      <c r="ETP37" s="44"/>
      <c r="ETQ37" s="44"/>
      <c r="ETR37" s="44"/>
      <c r="ETS37" s="44"/>
      <c r="ETT37" s="44"/>
      <c r="ETU37" s="44"/>
      <c r="ETV37" s="44"/>
      <c r="ETW37" s="44"/>
      <c r="ETX37" s="44"/>
      <c r="ETY37" s="44"/>
      <c r="ETZ37" s="44"/>
      <c r="EUA37" s="44"/>
      <c r="EUB37" s="44"/>
      <c r="EUC37" s="44"/>
      <c r="EUD37" s="44"/>
      <c r="EUE37" s="44"/>
      <c r="EUF37" s="44"/>
      <c r="EUG37" s="44"/>
      <c r="EUH37" s="44"/>
      <c r="EUI37" s="44"/>
      <c r="EUJ37" s="44"/>
      <c r="EUK37" s="44"/>
      <c r="EUL37" s="44"/>
      <c r="EUM37" s="44"/>
      <c r="EUN37" s="44"/>
      <c r="EUO37" s="44"/>
      <c r="EUP37" s="44"/>
      <c r="EUQ37" s="44"/>
      <c r="EUR37" s="44"/>
      <c r="EUS37" s="44"/>
      <c r="EUT37" s="44"/>
      <c r="EUU37" s="44"/>
      <c r="EUV37" s="44"/>
      <c r="EUW37" s="44"/>
      <c r="EUX37" s="44"/>
      <c r="EUY37" s="44"/>
      <c r="EUZ37" s="44"/>
      <c r="EVA37" s="44"/>
      <c r="EVB37" s="44"/>
      <c r="EVC37" s="44"/>
      <c r="EVD37" s="44"/>
      <c r="EVE37" s="44"/>
      <c r="EVF37" s="44"/>
      <c r="EVG37" s="44"/>
      <c r="EVH37" s="44"/>
      <c r="EVI37" s="44"/>
      <c r="EVJ37" s="44"/>
      <c r="EVK37" s="44"/>
      <c r="EVL37" s="44"/>
      <c r="EVM37" s="44"/>
      <c r="EVN37" s="44"/>
      <c r="EVO37" s="44"/>
      <c r="EVP37" s="44"/>
      <c r="EVQ37" s="44"/>
      <c r="EVR37" s="44"/>
      <c r="EVS37" s="44"/>
      <c r="EVT37" s="44"/>
      <c r="EVU37" s="44"/>
      <c r="EVV37" s="44"/>
      <c r="EVW37" s="44"/>
      <c r="EVX37" s="44"/>
      <c r="EVY37" s="44"/>
      <c r="EVZ37" s="44"/>
      <c r="EWA37" s="44"/>
      <c r="EWB37" s="44"/>
      <c r="EWC37" s="44"/>
      <c r="EWD37" s="44"/>
      <c r="EWE37" s="44"/>
      <c r="EWF37" s="44"/>
      <c r="EWG37" s="44"/>
      <c r="EWH37" s="44"/>
      <c r="EWI37" s="44"/>
      <c r="EWJ37" s="44"/>
      <c r="EWK37" s="44"/>
      <c r="EWL37" s="44"/>
      <c r="EWM37" s="44"/>
      <c r="EWN37" s="44"/>
      <c r="EWO37" s="44"/>
      <c r="EWP37" s="44"/>
      <c r="EWQ37" s="44"/>
      <c r="EWR37" s="44"/>
      <c r="EWS37" s="44"/>
      <c r="EWT37" s="44"/>
      <c r="EWU37" s="44"/>
      <c r="EWV37" s="44"/>
      <c r="EWW37" s="44"/>
      <c r="EWX37" s="44"/>
      <c r="EWY37" s="44"/>
      <c r="EWZ37" s="44"/>
      <c r="EXA37" s="44"/>
      <c r="EXB37" s="44"/>
      <c r="EXC37" s="44"/>
      <c r="EXD37" s="44"/>
      <c r="EXE37" s="44"/>
      <c r="EXF37" s="44"/>
      <c r="EXG37" s="44"/>
      <c r="EXH37" s="44"/>
      <c r="EXI37" s="44"/>
      <c r="EXJ37" s="44"/>
      <c r="EXK37" s="44"/>
      <c r="EXL37" s="44"/>
      <c r="EXM37" s="44"/>
      <c r="EXN37" s="44"/>
      <c r="EXO37" s="44"/>
      <c r="EXP37" s="44"/>
      <c r="EXQ37" s="44"/>
      <c r="EXR37" s="44"/>
      <c r="EXS37" s="44"/>
      <c r="EXT37" s="44"/>
      <c r="EXU37" s="44"/>
      <c r="EXV37" s="44"/>
      <c r="EXW37" s="44"/>
      <c r="EXX37" s="44"/>
      <c r="EXY37" s="44"/>
      <c r="EXZ37" s="44"/>
      <c r="EYA37" s="44"/>
      <c r="EYB37" s="44"/>
      <c r="EYC37" s="44"/>
      <c r="EYD37" s="44"/>
      <c r="EYE37" s="44"/>
      <c r="EYF37" s="44"/>
      <c r="EYG37" s="44"/>
      <c r="EYH37" s="44"/>
      <c r="EYI37" s="44"/>
      <c r="EYJ37" s="44"/>
      <c r="EYK37" s="44"/>
      <c r="EYL37" s="44"/>
      <c r="EYM37" s="44"/>
      <c r="EYN37" s="44"/>
      <c r="EYO37" s="44"/>
      <c r="EYP37" s="44"/>
      <c r="EYQ37" s="44"/>
      <c r="EYR37" s="44"/>
      <c r="EYS37" s="44"/>
      <c r="EYT37" s="44"/>
      <c r="EYU37" s="44"/>
      <c r="EYV37" s="44"/>
      <c r="EYW37" s="44"/>
      <c r="EYX37" s="44"/>
      <c r="EYY37" s="44"/>
      <c r="EYZ37" s="44"/>
      <c r="EZA37" s="44"/>
      <c r="EZB37" s="44"/>
      <c r="EZC37" s="44"/>
      <c r="EZD37" s="44"/>
      <c r="EZE37" s="44"/>
      <c r="EZF37" s="44"/>
      <c r="EZG37" s="44"/>
      <c r="EZH37" s="44"/>
      <c r="EZI37" s="44"/>
      <c r="EZJ37" s="44"/>
      <c r="EZK37" s="44"/>
      <c r="EZL37" s="44"/>
      <c r="EZM37" s="44"/>
      <c r="EZN37" s="44"/>
      <c r="EZO37" s="44"/>
      <c r="EZP37" s="44"/>
      <c r="EZQ37" s="44"/>
      <c r="EZR37" s="44"/>
      <c r="EZS37" s="44"/>
      <c r="EZT37" s="44"/>
      <c r="EZU37" s="44"/>
      <c r="EZV37" s="44"/>
      <c r="EZW37" s="44"/>
      <c r="EZX37" s="44"/>
      <c r="EZY37" s="44"/>
      <c r="EZZ37" s="44"/>
      <c r="FAA37" s="44"/>
      <c r="FAB37" s="44"/>
      <c r="FAC37" s="44"/>
      <c r="FAD37" s="44"/>
      <c r="FAE37" s="44"/>
      <c r="FAF37" s="44"/>
      <c r="FAG37" s="44"/>
      <c r="FAH37" s="44"/>
      <c r="FAI37" s="44"/>
      <c r="FAJ37" s="44"/>
      <c r="FAK37" s="44"/>
      <c r="FAL37" s="44"/>
      <c r="FAM37" s="44"/>
      <c r="FAN37" s="44"/>
      <c r="FAO37" s="44"/>
      <c r="FAP37" s="44"/>
      <c r="FAQ37" s="44"/>
      <c r="FAR37" s="44"/>
      <c r="FAS37" s="44"/>
      <c r="FAT37" s="44"/>
      <c r="FAU37" s="44"/>
      <c r="FAV37" s="44"/>
      <c r="FAW37" s="44"/>
      <c r="FAX37" s="44"/>
      <c r="FAY37" s="44"/>
      <c r="FAZ37" s="44"/>
      <c r="FBA37" s="44"/>
      <c r="FBB37" s="44"/>
      <c r="FBC37" s="44"/>
      <c r="FBD37" s="44"/>
      <c r="FBE37" s="44"/>
      <c r="FBF37" s="44"/>
      <c r="FBG37" s="44"/>
      <c r="FBH37" s="44"/>
      <c r="FBI37" s="44"/>
      <c r="FBJ37" s="44"/>
      <c r="FBK37" s="44"/>
      <c r="FBL37" s="44"/>
      <c r="FBM37" s="44"/>
      <c r="FBN37" s="44"/>
      <c r="FBO37" s="44"/>
      <c r="FBP37" s="44"/>
      <c r="FBQ37" s="44"/>
      <c r="FBR37" s="44"/>
      <c r="FBS37" s="44"/>
      <c r="FBT37" s="44"/>
      <c r="FBU37" s="44"/>
      <c r="FBV37" s="44"/>
      <c r="FBW37" s="44"/>
      <c r="FBX37" s="44"/>
      <c r="FBY37" s="44"/>
      <c r="FBZ37" s="44"/>
      <c r="FCA37" s="44"/>
      <c r="FCB37" s="44"/>
      <c r="FCC37" s="44"/>
      <c r="FCD37" s="44"/>
      <c r="FCE37" s="44"/>
      <c r="FCF37" s="44"/>
      <c r="FCG37" s="44"/>
      <c r="FCH37" s="44"/>
      <c r="FCI37" s="44"/>
      <c r="FCJ37" s="44"/>
      <c r="FCK37" s="44"/>
      <c r="FCL37" s="44"/>
      <c r="FCM37" s="44"/>
      <c r="FCN37" s="44"/>
      <c r="FCO37" s="44"/>
      <c r="FCP37" s="44"/>
      <c r="FCQ37" s="44"/>
      <c r="FCR37" s="44"/>
      <c r="FCS37" s="44"/>
      <c r="FCT37" s="44"/>
      <c r="FCU37" s="44"/>
      <c r="FCV37" s="44"/>
      <c r="FCW37" s="44"/>
      <c r="FCX37" s="44"/>
      <c r="FCY37" s="44"/>
      <c r="FCZ37" s="44"/>
      <c r="FDA37" s="44"/>
      <c r="FDB37" s="44"/>
      <c r="FDC37" s="44"/>
      <c r="FDD37" s="44"/>
      <c r="FDE37" s="44"/>
      <c r="FDF37" s="44"/>
      <c r="FDG37" s="44"/>
      <c r="FDH37" s="44"/>
      <c r="FDI37" s="44"/>
      <c r="FDJ37" s="44"/>
      <c r="FDK37" s="44"/>
      <c r="FDL37" s="44"/>
      <c r="FDM37" s="44"/>
      <c r="FDN37" s="44"/>
      <c r="FDO37" s="44"/>
      <c r="FDP37" s="44"/>
      <c r="FDQ37" s="44"/>
      <c r="FDR37" s="44"/>
      <c r="FDS37" s="44"/>
      <c r="FDT37" s="44"/>
      <c r="FDU37" s="44"/>
      <c r="FDV37" s="44"/>
      <c r="FDW37" s="44"/>
      <c r="FDX37" s="44"/>
      <c r="FDY37" s="44"/>
      <c r="FDZ37" s="44"/>
      <c r="FEA37" s="44"/>
      <c r="FEB37" s="44"/>
      <c r="FEC37" s="44"/>
      <c r="FED37" s="44"/>
      <c r="FEE37" s="44"/>
      <c r="FEF37" s="44"/>
      <c r="FEG37" s="44"/>
      <c r="FEH37" s="44"/>
      <c r="FEI37" s="44"/>
      <c r="FEJ37" s="44"/>
      <c r="FEK37" s="44"/>
      <c r="FEL37" s="44"/>
      <c r="FEM37" s="44"/>
      <c r="FEN37" s="44"/>
      <c r="FEO37" s="44"/>
      <c r="FEP37" s="44"/>
      <c r="FEQ37" s="44"/>
      <c r="FER37" s="44"/>
      <c r="FES37" s="44"/>
      <c r="FET37" s="44"/>
      <c r="FEU37" s="44"/>
      <c r="FEV37" s="44"/>
      <c r="FEW37" s="44"/>
      <c r="FEX37" s="44"/>
      <c r="FEY37" s="44"/>
      <c r="FEZ37" s="44"/>
      <c r="FFA37" s="44"/>
      <c r="FFB37" s="44"/>
      <c r="FFC37" s="44"/>
      <c r="FFD37" s="44"/>
      <c r="FFE37" s="44"/>
      <c r="FFF37" s="44"/>
      <c r="FFG37" s="44"/>
      <c r="FFH37" s="44"/>
      <c r="FFI37" s="44"/>
      <c r="FFJ37" s="44"/>
      <c r="FFK37" s="44"/>
      <c r="FFL37" s="44"/>
      <c r="FFM37" s="44"/>
      <c r="FFN37" s="44"/>
      <c r="FFO37" s="44"/>
      <c r="FFP37" s="44"/>
      <c r="FFQ37" s="44"/>
      <c r="FFR37" s="44"/>
      <c r="FFS37" s="44"/>
      <c r="FFT37" s="44"/>
      <c r="FFU37" s="44"/>
      <c r="FFV37" s="44"/>
      <c r="FFW37" s="44"/>
      <c r="FFX37" s="44"/>
      <c r="FFY37" s="44"/>
      <c r="FFZ37" s="44"/>
      <c r="FGA37" s="44"/>
      <c r="FGB37" s="44"/>
      <c r="FGC37" s="44"/>
      <c r="FGD37" s="44"/>
      <c r="FGE37" s="44"/>
      <c r="FGF37" s="44"/>
      <c r="FGG37" s="44"/>
      <c r="FGH37" s="44"/>
      <c r="FGI37" s="44"/>
      <c r="FGJ37" s="44"/>
      <c r="FGK37" s="44"/>
      <c r="FGL37" s="44"/>
      <c r="FGM37" s="44"/>
      <c r="FGN37" s="44"/>
      <c r="FGO37" s="44"/>
      <c r="FGP37" s="44"/>
      <c r="FGQ37" s="44"/>
      <c r="FGR37" s="44"/>
      <c r="FGS37" s="44"/>
      <c r="FGT37" s="44"/>
      <c r="FGU37" s="44"/>
      <c r="FGV37" s="44"/>
      <c r="FGW37" s="44"/>
      <c r="FGX37" s="44"/>
      <c r="FGY37" s="44"/>
      <c r="FGZ37" s="44"/>
      <c r="FHA37" s="44"/>
      <c r="FHB37" s="44"/>
      <c r="FHC37" s="44"/>
      <c r="FHD37" s="44"/>
      <c r="FHE37" s="44"/>
      <c r="FHF37" s="44"/>
      <c r="FHG37" s="44"/>
      <c r="FHH37" s="44"/>
      <c r="FHI37" s="44"/>
      <c r="FHJ37" s="44"/>
      <c r="FHK37" s="44"/>
      <c r="FHL37" s="44"/>
      <c r="FHM37" s="44"/>
      <c r="FHN37" s="44"/>
      <c r="FHO37" s="44"/>
      <c r="FHP37" s="44"/>
      <c r="FHQ37" s="44"/>
      <c r="FHR37" s="44"/>
      <c r="FHS37" s="44"/>
      <c r="FHT37" s="44"/>
      <c r="FHU37" s="44"/>
      <c r="FHV37" s="44"/>
      <c r="FHW37" s="44"/>
      <c r="FHX37" s="44"/>
      <c r="FHY37" s="44"/>
      <c r="FHZ37" s="44"/>
      <c r="FIA37" s="44"/>
      <c r="FIB37" s="44"/>
      <c r="FIC37" s="44"/>
      <c r="FID37" s="44"/>
      <c r="FIE37" s="44"/>
      <c r="FIF37" s="44"/>
      <c r="FIG37" s="44"/>
      <c r="FIH37" s="44"/>
      <c r="FII37" s="44"/>
      <c r="FIJ37" s="44"/>
      <c r="FIK37" s="44"/>
      <c r="FIL37" s="44"/>
      <c r="FIM37" s="44"/>
      <c r="FIN37" s="44"/>
      <c r="FIO37" s="44"/>
      <c r="FIP37" s="44"/>
      <c r="FIQ37" s="44"/>
      <c r="FIR37" s="44"/>
      <c r="FIS37" s="44"/>
      <c r="FIT37" s="44"/>
      <c r="FIU37" s="44"/>
      <c r="FIV37" s="44"/>
      <c r="FIW37" s="44"/>
      <c r="FIX37" s="44"/>
      <c r="FIY37" s="44"/>
      <c r="FIZ37" s="44"/>
      <c r="FJA37" s="44"/>
      <c r="FJB37" s="44"/>
      <c r="FJC37" s="44"/>
      <c r="FJD37" s="44"/>
      <c r="FJE37" s="44"/>
      <c r="FJF37" s="44"/>
      <c r="FJG37" s="44"/>
      <c r="FJH37" s="44"/>
      <c r="FJI37" s="44"/>
      <c r="FJJ37" s="44"/>
      <c r="FJK37" s="44"/>
      <c r="FJL37" s="44"/>
      <c r="FJM37" s="44"/>
      <c r="FJN37" s="44"/>
      <c r="FJO37" s="44"/>
      <c r="FJP37" s="44"/>
      <c r="FJQ37" s="44"/>
      <c r="FJR37" s="44"/>
      <c r="FJS37" s="44"/>
      <c r="FJT37" s="44"/>
      <c r="FJU37" s="44"/>
      <c r="FJV37" s="44"/>
      <c r="FJW37" s="44"/>
      <c r="FJX37" s="44"/>
      <c r="FJY37" s="44"/>
      <c r="FJZ37" s="44"/>
      <c r="FKA37" s="44"/>
      <c r="FKB37" s="44"/>
      <c r="FKC37" s="44"/>
      <c r="FKD37" s="44"/>
      <c r="FKE37" s="44"/>
      <c r="FKF37" s="44"/>
      <c r="FKG37" s="44"/>
      <c r="FKH37" s="44"/>
      <c r="FKI37" s="44"/>
      <c r="FKJ37" s="44"/>
      <c r="FKK37" s="44"/>
      <c r="FKL37" s="44"/>
      <c r="FKM37" s="44"/>
      <c r="FKN37" s="44"/>
      <c r="FKO37" s="44"/>
      <c r="FKP37" s="44"/>
      <c r="FKQ37" s="44"/>
      <c r="FKR37" s="44"/>
      <c r="FKS37" s="44"/>
      <c r="FKT37" s="44"/>
      <c r="FKU37" s="44"/>
      <c r="FKV37" s="44"/>
      <c r="FKW37" s="44"/>
      <c r="FKX37" s="44"/>
      <c r="FKY37" s="44"/>
      <c r="FKZ37" s="44"/>
      <c r="FLA37" s="44"/>
      <c r="FLB37" s="44"/>
      <c r="FLC37" s="44"/>
      <c r="FLD37" s="44"/>
      <c r="FLE37" s="44"/>
      <c r="FLF37" s="44"/>
      <c r="FLG37" s="44"/>
      <c r="FLH37" s="44"/>
      <c r="FLI37" s="44"/>
      <c r="FLJ37" s="44"/>
      <c r="FLK37" s="44"/>
      <c r="FLL37" s="44"/>
      <c r="FLM37" s="44"/>
      <c r="FLN37" s="44"/>
      <c r="FLO37" s="44"/>
      <c r="FLP37" s="44"/>
      <c r="FLQ37" s="44"/>
      <c r="FLR37" s="44"/>
      <c r="FLS37" s="44"/>
      <c r="FLT37" s="44"/>
      <c r="FLU37" s="44"/>
      <c r="FLV37" s="44"/>
      <c r="FLW37" s="44"/>
      <c r="FLX37" s="44"/>
      <c r="FLY37" s="44"/>
      <c r="FLZ37" s="44"/>
      <c r="FMA37" s="44"/>
      <c r="FMB37" s="44"/>
      <c r="FMC37" s="44"/>
      <c r="FMD37" s="44"/>
      <c r="FME37" s="44"/>
      <c r="FMF37" s="44"/>
      <c r="FMG37" s="44"/>
      <c r="FMH37" s="44"/>
      <c r="FMI37" s="44"/>
      <c r="FMJ37" s="44"/>
      <c r="FMK37" s="44"/>
      <c r="FML37" s="44"/>
      <c r="FMM37" s="44"/>
      <c r="FMN37" s="44"/>
      <c r="FMO37" s="44"/>
      <c r="FMP37" s="44"/>
      <c r="FMQ37" s="44"/>
      <c r="FMR37" s="44"/>
      <c r="FMS37" s="44"/>
      <c r="FMT37" s="44"/>
      <c r="FMU37" s="44"/>
      <c r="FMV37" s="44"/>
      <c r="FMW37" s="44"/>
      <c r="FMX37" s="44"/>
      <c r="FMY37" s="44"/>
      <c r="FMZ37" s="44"/>
      <c r="FNA37" s="44"/>
      <c r="FNB37" s="44"/>
      <c r="FNC37" s="44"/>
      <c r="FND37" s="44"/>
      <c r="FNE37" s="44"/>
      <c r="FNF37" s="44"/>
      <c r="FNG37" s="44"/>
      <c r="FNH37" s="44"/>
      <c r="FNI37" s="44"/>
      <c r="FNJ37" s="44"/>
      <c r="FNK37" s="44"/>
      <c r="FNL37" s="44"/>
      <c r="FNM37" s="44"/>
      <c r="FNN37" s="44"/>
      <c r="FNO37" s="44"/>
      <c r="FNP37" s="44"/>
      <c r="FNQ37" s="44"/>
      <c r="FNR37" s="44"/>
      <c r="FNS37" s="44"/>
      <c r="FNT37" s="44"/>
      <c r="FNU37" s="44"/>
      <c r="FNV37" s="44"/>
      <c r="FNW37" s="44"/>
      <c r="FNX37" s="44"/>
      <c r="FNY37" s="44"/>
      <c r="FNZ37" s="44"/>
      <c r="FOA37" s="44"/>
      <c r="FOB37" s="44"/>
      <c r="FOC37" s="44"/>
      <c r="FOD37" s="44"/>
      <c r="FOE37" s="44"/>
      <c r="FOF37" s="44"/>
      <c r="FOG37" s="44"/>
      <c r="FOH37" s="44"/>
      <c r="FOI37" s="44"/>
      <c r="FOJ37" s="44"/>
      <c r="FOK37" s="44"/>
      <c r="FOL37" s="44"/>
      <c r="FOM37" s="44"/>
      <c r="FON37" s="44"/>
      <c r="FOO37" s="44"/>
      <c r="FOP37" s="44"/>
      <c r="FOQ37" s="44"/>
      <c r="FOR37" s="44"/>
      <c r="FOS37" s="44"/>
      <c r="FOT37" s="44"/>
      <c r="FOU37" s="44"/>
      <c r="FOV37" s="44"/>
      <c r="FOW37" s="44"/>
      <c r="FOX37" s="44"/>
      <c r="FOY37" s="44"/>
      <c r="FOZ37" s="44"/>
      <c r="FPA37" s="44"/>
      <c r="FPB37" s="44"/>
      <c r="FPC37" s="44"/>
      <c r="FPD37" s="44"/>
      <c r="FPE37" s="44"/>
      <c r="FPF37" s="44"/>
      <c r="FPG37" s="44"/>
      <c r="FPH37" s="44"/>
      <c r="FPI37" s="44"/>
      <c r="FPJ37" s="44"/>
      <c r="FPK37" s="44"/>
      <c r="FPL37" s="44"/>
      <c r="FPM37" s="44"/>
      <c r="FPN37" s="44"/>
      <c r="FPO37" s="44"/>
      <c r="FPP37" s="44"/>
      <c r="FPQ37" s="44"/>
      <c r="FPR37" s="44"/>
      <c r="FPS37" s="44"/>
      <c r="FPT37" s="44"/>
      <c r="FPU37" s="44"/>
      <c r="FPV37" s="44"/>
      <c r="FPW37" s="44"/>
      <c r="FPX37" s="44"/>
      <c r="FPY37" s="44"/>
      <c r="FPZ37" s="44"/>
      <c r="FQA37" s="44"/>
      <c r="FQB37" s="44"/>
      <c r="FQC37" s="44"/>
      <c r="FQD37" s="44"/>
      <c r="FQE37" s="44"/>
      <c r="FQF37" s="44"/>
      <c r="FQG37" s="44"/>
      <c r="FQH37" s="44"/>
      <c r="FQI37" s="44"/>
      <c r="FQJ37" s="44"/>
      <c r="FQK37" s="44"/>
      <c r="FQL37" s="44"/>
      <c r="FQM37" s="44"/>
      <c r="FQN37" s="44"/>
      <c r="FQO37" s="44"/>
      <c r="FQP37" s="44"/>
      <c r="FQQ37" s="44"/>
      <c r="FQR37" s="44"/>
      <c r="FQS37" s="44"/>
      <c r="FQT37" s="44"/>
      <c r="FQU37" s="44"/>
      <c r="FQV37" s="44"/>
      <c r="FQW37" s="44"/>
      <c r="FQX37" s="44"/>
      <c r="FQY37" s="44"/>
      <c r="FQZ37" s="44"/>
      <c r="FRA37" s="44"/>
      <c r="FRB37" s="44"/>
      <c r="FRC37" s="44"/>
      <c r="FRD37" s="44"/>
      <c r="FRE37" s="44"/>
      <c r="FRF37" s="44"/>
      <c r="FRG37" s="44"/>
      <c r="FRH37" s="44"/>
      <c r="FRI37" s="44"/>
      <c r="FRJ37" s="44"/>
      <c r="FRK37" s="44"/>
      <c r="FRL37" s="44"/>
      <c r="FRM37" s="44"/>
      <c r="FRN37" s="44"/>
      <c r="FRO37" s="44"/>
      <c r="FRP37" s="44"/>
      <c r="FRQ37" s="44"/>
      <c r="FRR37" s="44"/>
      <c r="FRS37" s="44"/>
      <c r="FRT37" s="44"/>
      <c r="FRU37" s="44"/>
      <c r="FRV37" s="44"/>
      <c r="FRW37" s="44"/>
      <c r="FRX37" s="44"/>
      <c r="FRY37" s="44"/>
      <c r="FRZ37" s="44"/>
      <c r="FSA37" s="44"/>
      <c r="FSB37" s="44"/>
      <c r="FSC37" s="44"/>
      <c r="FSD37" s="44"/>
      <c r="FSE37" s="44"/>
      <c r="FSF37" s="44"/>
      <c r="FSG37" s="44"/>
      <c r="FSH37" s="44"/>
      <c r="FSI37" s="44"/>
      <c r="FSJ37" s="44"/>
      <c r="FSK37" s="44"/>
      <c r="FSL37" s="44"/>
      <c r="FSM37" s="44"/>
      <c r="FSN37" s="44"/>
      <c r="FSO37" s="44"/>
      <c r="FSP37" s="44"/>
      <c r="FSQ37" s="44"/>
      <c r="FSR37" s="44"/>
      <c r="FSS37" s="44"/>
      <c r="FST37" s="44"/>
      <c r="FSU37" s="44"/>
      <c r="FSV37" s="44"/>
      <c r="FSW37" s="44"/>
      <c r="FSX37" s="44"/>
      <c r="FSY37" s="44"/>
      <c r="FSZ37" s="44"/>
      <c r="FTA37" s="44"/>
      <c r="FTB37" s="44"/>
      <c r="FTC37" s="44"/>
      <c r="FTD37" s="44"/>
      <c r="FTE37" s="44"/>
      <c r="FTF37" s="44"/>
      <c r="FTG37" s="44"/>
      <c r="FTH37" s="44"/>
      <c r="FTI37" s="44"/>
      <c r="FTJ37" s="44"/>
      <c r="FTK37" s="44"/>
      <c r="FTL37" s="44"/>
      <c r="FTM37" s="44"/>
      <c r="FTN37" s="44"/>
      <c r="FTO37" s="44"/>
      <c r="FTP37" s="44"/>
      <c r="FTQ37" s="44"/>
      <c r="FTR37" s="44"/>
      <c r="FTS37" s="44"/>
      <c r="FTT37" s="44"/>
      <c r="FTU37" s="44"/>
      <c r="FTV37" s="44"/>
      <c r="FTW37" s="44"/>
      <c r="FTX37" s="44"/>
      <c r="FTY37" s="44"/>
      <c r="FTZ37" s="44"/>
      <c r="FUA37" s="44"/>
      <c r="FUB37" s="44"/>
      <c r="FUC37" s="44"/>
      <c r="FUD37" s="44"/>
      <c r="FUE37" s="44"/>
      <c r="FUF37" s="44"/>
      <c r="FUG37" s="44"/>
      <c r="FUH37" s="44"/>
      <c r="FUI37" s="44"/>
      <c r="FUJ37" s="44"/>
      <c r="FUK37" s="44"/>
      <c r="FUL37" s="44"/>
      <c r="FUM37" s="44"/>
      <c r="FUN37" s="44"/>
      <c r="FUO37" s="44"/>
      <c r="FUP37" s="44"/>
      <c r="FUQ37" s="44"/>
      <c r="FUR37" s="44"/>
      <c r="FUS37" s="44"/>
      <c r="FUT37" s="44"/>
      <c r="FUU37" s="44"/>
      <c r="FUV37" s="44"/>
      <c r="FUW37" s="44"/>
      <c r="FUX37" s="44"/>
      <c r="FUY37" s="44"/>
      <c r="FUZ37" s="44"/>
      <c r="FVA37" s="44"/>
      <c r="FVB37" s="44"/>
      <c r="FVC37" s="44"/>
      <c r="FVD37" s="44"/>
      <c r="FVE37" s="44"/>
      <c r="FVF37" s="44"/>
      <c r="FVG37" s="44"/>
      <c r="FVH37" s="44"/>
      <c r="FVI37" s="44"/>
      <c r="FVJ37" s="44"/>
      <c r="FVK37" s="44"/>
      <c r="FVL37" s="44"/>
      <c r="FVM37" s="44"/>
      <c r="FVN37" s="44"/>
      <c r="FVO37" s="44"/>
      <c r="FVP37" s="44"/>
      <c r="FVQ37" s="44"/>
      <c r="FVR37" s="44"/>
      <c r="FVS37" s="44"/>
      <c r="FVT37" s="44"/>
      <c r="FVU37" s="44"/>
      <c r="FVV37" s="44"/>
      <c r="FVW37" s="44"/>
      <c r="FVX37" s="44"/>
      <c r="FVY37" s="44"/>
      <c r="FVZ37" s="44"/>
      <c r="FWA37" s="44"/>
      <c r="FWB37" s="44"/>
      <c r="FWC37" s="44"/>
      <c r="FWD37" s="44"/>
      <c r="FWE37" s="44"/>
      <c r="FWF37" s="44"/>
      <c r="FWG37" s="44"/>
      <c r="FWH37" s="44"/>
      <c r="FWI37" s="44"/>
      <c r="FWJ37" s="44"/>
      <c r="FWK37" s="44"/>
      <c r="FWL37" s="44"/>
      <c r="FWM37" s="44"/>
      <c r="FWN37" s="44"/>
      <c r="FWO37" s="44"/>
      <c r="FWP37" s="44"/>
      <c r="FWQ37" s="44"/>
      <c r="FWR37" s="44"/>
      <c r="FWS37" s="44"/>
      <c r="FWT37" s="44"/>
      <c r="FWU37" s="44"/>
      <c r="FWV37" s="44"/>
      <c r="FWW37" s="44"/>
      <c r="FWX37" s="44"/>
      <c r="FWY37" s="44"/>
      <c r="FWZ37" s="44"/>
      <c r="FXA37" s="44"/>
      <c r="FXB37" s="44"/>
      <c r="FXC37" s="44"/>
      <c r="FXD37" s="44"/>
      <c r="FXE37" s="44"/>
      <c r="FXF37" s="44"/>
      <c r="FXG37" s="44"/>
      <c r="FXH37" s="44"/>
      <c r="FXI37" s="44"/>
      <c r="FXJ37" s="44"/>
      <c r="FXK37" s="44"/>
      <c r="FXL37" s="44"/>
      <c r="FXM37" s="44"/>
      <c r="FXN37" s="44"/>
      <c r="FXO37" s="44"/>
      <c r="FXP37" s="44"/>
      <c r="FXQ37" s="44"/>
      <c r="FXR37" s="44"/>
      <c r="FXS37" s="44"/>
      <c r="FXT37" s="44"/>
      <c r="FXU37" s="44"/>
      <c r="FXV37" s="44"/>
      <c r="FXW37" s="44"/>
      <c r="FXX37" s="44"/>
      <c r="FXY37" s="44"/>
      <c r="FXZ37" s="44"/>
      <c r="FYA37" s="44"/>
      <c r="FYB37" s="44"/>
      <c r="FYC37" s="44"/>
      <c r="FYD37" s="44"/>
      <c r="FYE37" s="44"/>
      <c r="FYF37" s="44"/>
      <c r="FYG37" s="44"/>
      <c r="FYH37" s="44"/>
      <c r="FYI37" s="44"/>
      <c r="FYJ37" s="44"/>
      <c r="FYK37" s="44"/>
      <c r="FYL37" s="44"/>
      <c r="FYM37" s="44"/>
      <c r="FYN37" s="44"/>
      <c r="FYO37" s="44"/>
      <c r="FYP37" s="44"/>
      <c r="FYQ37" s="44"/>
      <c r="FYR37" s="44"/>
      <c r="FYS37" s="44"/>
      <c r="FYT37" s="44"/>
      <c r="FYU37" s="44"/>
      <c r="FYV37" s="44"/>
      <c r="FYW37" s="44"/>
      <c r="FYX37" s="44"/>
      <c r="FYY37" s="44"/>
      <c r="FYZ37" s="44"/>
      <c r="FZA37" s="44"/>
      <c r="FZB37" s="44"/>
      <c r="FZC37" s="44"/>
      <c r="FZD37" s="44"/>
      <c r="FZE37" s="44"/>
      <c r="FZF37" s="44"/>
      <c r="FZG37" s="44"/>
      <c r="FZH37" s="44"/>
      <c r="FZI37" s="44"/>
      <c r="FZJ37" s="44"/>
      <c r="FZK37" s="44"/>
      <c r="FZL37" s="44"/>
      <c r="FZM37" s="44"/>
      <c r="FZN37" s="44"/>
      <c r="FZO37" s="44"/>
      <c r="FZP37" s="44"/>
      <c r="FZQ37" s="44"/>
      <c r="FZR37" s="44"/>
      <c r="FZS37" s="44"/>
      <c r="FZT37" s="44"/>
      <c r="FZU37" s="44"/>
      <c r="FZV37" s="44"/>
      <c r="FZW37" s="44"/>
      <c r="FZX37" s="44"/>
      <c r="FZY37" s="44"/>
      <c r="FZZ37" s="44"/>
      <c r="GAA37" s="44"/>
      <c r="GAB37" s="44"/>
      <c r="GAC37" s="44"/>
      <c r="GAD37" s="44"/>
      <c r="GAE37" s="44"/>
      <c r="GAF37" s="44"/>
      <c r="GAG37" s="44"/>
      <c r="GAH37" s="44"/>
      <c r="GAI37" s="44"/>
      <c r="GAJ37" s="44"/>
      <c r="GAK37" s="44"/>
      <c r="GAL37" s="44"/>
      <c r="GAM37" s="44"/>
      <c r="GAN37" s="44"/>
      <c r="GAO37" s="44"/>
      <c r="GAP37" s="44"/>
      <c r="GAQ37" s="44"/>
      <c r="GAR37" s="44"/>
      <c r="GAS37" s="44"/>
      <c r="GAT37" s="44"/>
      <c r="GAU37" s="44"/>
      <c r="GAV37" s="44"/>
      <c r="GAW37" s="44"/>
      <c r="GAX37" s="44"/>
      <c r="GAY37" s="44"/>
      <c r="GAZ37" s="44"/>
      <c r="GBA37" s="44"/>
      <c r="GBB37" s="44"/>
      <c r="GBC37" s="44"/>
      <c r="GBD37" s="44"/>
      <c r="GBE37" s="44"/>
      <c r="GBF37" s="44"/>
      <c r="GBG37" s="44"/>
      <c r="GBH37" s="44"/>
      <c r="GBI37" s="44"/>
      <c r="GBJ37" s="44"/>
      <c r="GBK37" s="44"/>
      <c r="GBL37" s="44"/>
      <c r="GBM37" s="44"/>
      <c r="GBN37" s="44"/>
      <c r="GBO37" s="44"/>
      <c r="GBP37" s="44"/>
      <c r="GBQ37" s="44"/>
      <c r="GBR37" s="44"/>
      <c r="GBS37" s="44"/>
      <c r="GBT37" s="44"/>
      <c r="GBU37" s="44"/>
      <c r="GBV37" s="44"/>
      <c r="GBW37" s="44"/>
      <c r="GBX37" s="44"/>
      <c r="GBY37" s="44"/>
      <c r="GBZ37" s="44"/>
      <c r="GCA37" s="44"/>
      <c r="GCB37" s="44"/>
      <c r="GCC37" s="44"/>
      <c r="GCD37" s="44"/>
      <c r="GCE37" s="44"/>
      <c r="GCF37" s="44"/>
      <c r="GCG37" s="44"/>
      <c r="GCH37" s="44"/>
      <c r="GCI37" s="44"/>
      <c r="GCJ37" s="44"/>
      <c r="GCK37" s="44"/>
      <c r="GCL37" s="44"/>
      <c r="GCM37" s="44"/>
      <c r="GCN37" s="44"/>
      <c r="GCO37" s="44"/>
      <c r="GCP37" s="44"/>
      <c r="GCQ37" s="44"/>
      <c r="GCR37" s="44"/>
      <c r="GCS37" s="44"/>
      <c r="GCT37" s="44"/>
      <c r="GCU37" s="44"/>
      <c r="GCV37" s="44"/>
      <c r="GCW37" s="44"/>
      <c r="GCX37" s="44"/>
      <c r="GCY37" s="44"/>
      <c r="GCZ37" s="44"/>
      <c r="GDA37" s="44"/>
      <c r="GDB37" s="44"/>
      <c r="GDC37" s="44"/>
      <c r="GDD37" s="44"/>
      <c r="GDE37" s="44"/>
      <c r="GDF37" s="44"/>
      <c r="GDG37" s="44"/>
      <c r="GDH37" s="44"/>
      <c r="GDI37" s="44"/>
      <c r="GDJ37" s="44"/>
      <c r="GDK37" s="44"/>
      <c r="GDL37" s="44"/>
      <c r="GDM37" s="44"/>
      <c r="GDN37" s="44"/>
      <c r="GDO37" s="44"/>
      <c r="GDP37" s="44"/>
      <c r="GDQ37" s="44"/>
      <c r="GDR37" s="44"/>
      <c r="GDS37" s="44"/>
      <c r="GDT37" s="44"/>
      <c r="GDU37" s="44"/>
      <c r="GDV37" s="44"/>
      <c r="GDW37" s="44"/>
      <c r="GDX37" s="44"/>
      <c r="GDY37" s="44"/>
      <c r="GDZ37" s="44"/>
      <c r="GEA37" s="44"/>
      <c r="GEB37" s="44"/>
      <c r="GEC37" s="44"/>
      <c r="GED37" s="44"/>
      <c r="GEE37" s="44"/>
      <c r="GEF37" s="44"/>
      <c r="GEG37" s="44"/>
      <c r="GEH37" s="44"/>
      <c r="GEI37" s="44"/>
      <c r="GEJ37" s="44"/>
      <c r="GEK37" s="44"/>
      <c r="GEL37" s="44"/>
      <c r="GEM37" s="44"/>
      <c r="GEN37" s="44"/>
      <c r="GEO37" s="44"/>
      <c r="GEP37" s="44"/>
      <c r="GEQ37" s="44"/>
      <c r="GER37" s="44"/>
      <c r="GES37" s="44"/>
      <c r="GET37" s="44"/>
      <c r="GEU37" s="44"/>
      <c r="GEV37" s="44"/>
      <c r="GEW37" s="44"/>
      <c r="GEX37" s="44"/>
      <c r="GEY37" s="44"/>
      <c r="GEZ37" s="44"/>
      <c r="GFA37" s="44"/>
      <c r="GFB37" s="44"/>
      <c r="GFC37" s="44"/>
      <c r="GFD37" s="44"/>
      <c r="GFE37" s="44"/>
      <c r="GFF37" s="44"/>
      <c r="GFG37" s="44"/>
      <c r="GFH37" s="44"/>
      <c r="GFI37" s="44"/>
      <c r="GFJ37" s="44"/>
      <c r="GFK37" s="44"/>
      <c r="GFL37" s="44"/>
      <c r="GFM37" s="44"/>
      <c r="GFN37" s="44"/>
      <c r="GFO37" s="44"/>
      <c r="GFP37" s="44"/>
      <c r="GFQ37" s="44"/>
      <c r="GFR37" s="44"/>
      <c r="GFS37" s="44"/>
      <c r="GFT37" s="44"/>
      <c r="GFU37" s="44"/>
      <c r="GFV37" s="44"/>
      <c r="GFW37" s="44"/>
      <c r="GFX37" s="44"/>
      <c r="GFY37" s="44"/>
      <c r="GFZ37" s="44"/>
      <c r="GGA37" s="44"/>
      <c r="GGB37" s="44"/>
      <c r="GGC37" s="44"/>
      <c r="GGD37" s="44"/>
      <c r="GGE37" s="44"/>
      <c r="GGF37" s="44"/>
      <c r="GGG37" s="44"/>
      <c r="GGH37" s="44"/>
      <c r="GGI37" s="44"/>
      <c r="GGJ37" s="44"/>
      <c r="GGK37" s="44"/>
      <c r="GGL37" s="44"/>
      <c r="GGM37" s="44"/>
      <c r="GGN37" s="44"/>
      <c r="GGO37" s="44"/>
      <c r="GGP37" s="44"/>
      <c r="GGQ37" s="44"/>
      <c r="GGR37" s="44"/>
      <c r="GGS37" s="44"/>
      <c r="GGT37" s="44"/>
      <c r="GGU37" s="44"/>
      <c r="GGV37" s="44"/>
      <c r="GGW37" s="44"/>
      <c r="GGX37" s="44"/>
      <c r="GGY37" s="44"/>
      <c r="GGZ37" s="44"/>
      <c r="GHA37" s="44"/>
      <c r="GHB37" s="44"/>
      <c r="GHC37" s="44"/>
      <c r="GHD37" s="44"/>
      <c r="GHE37" s="44"/>
      <c r="GHF37" s="44"/>
      <c r="GHG37" s="44"/>
      <c r="GHH37" s="44"/>
      <c r="GHI37" s="44"/>
      <c r="GHJ37" s="44"/>
      <c r="GHK37" s="44"/>
      <c r="GHL37" s="44"/>
      <c r="GHM37" s="44"/>
      <c r="GHN37" s="44"/>
      <c r="GHO37" s="44"/>
      <c r="GHP37" s="44"/>
      <c r="GHQ37" s="44"/>
      <c r="GHR37" s="44"/>
      <c r="GHS37" s="44"/>
      <c r="GHT37" s="44"/>
      <c r="GHU37" s="44"/>
      <c r="GHV37" s="44"/>
      <c r="GHW37" s="44"/>
      <c r="GHX37" s="44"/>
      <c r="GHY37" s="44"/>
      <c r="GHZ37" s="44"/>
      <c r="GIA37" s="44"/>
      <c r="GIB37" s="44"/>
      <c r="GIC37" s="44"/>
      <c r="GID37" s="44"/>
      <c r="GIE37" s="44"/>
      <c r="GIF37" s="44"/>
      <c r="GIG37" s="44"/>
      <c r="GIH37" s="44"/>
      <c r="GII37" s="44"/>
      <c r="GIJ37" s="44"/>
      <c r="GIK37" s="44"/>
      <c r="GIL37" s="44"/>
      <c r="GIM37" s="44"/>
      <c r="GIN37" s="44"/>
      <c r="GIO37" s="44"/>
      <c r="GIP37" s="44"/>
      <c r="GIQ37" s="44"/>
      <c r="GIR37" s="44"/>
      <c r="GIS37" s="44"/>
      <c r="GIT37" s="44"/>
      <c r="GIU37" s="44"/>
      <c r="GIV37" s="44"/>
      <c r="GIW37" s="44"/>
      <c r="GIX37" s="44"/>
      <c r="GIY37" s="44"/>
      <c r="GIZ37" s="44"/>
      <c r="GJA37" s="44"/>
      <c r="GJB37" s="44"/>
      <c r="GJC37" s="44"/>
      <c r="GJD37" s="44"/>
      <c r="GJE37" s="44"/>
      <c r="GJF37" s="44"/>
      <c r="GJG37" s="44"/>
      <c r="GJH37" s="44"/>
      <c r="GJI37" s="44"/>
      <c r="GJJ37" s="44"/>
      <c r="GJK37" s="44"/>
      <c r="GJL37" s="44"/>
      <c r="GJM37" s="44"/>
      <c r="GJN37" s="44"/>
      <c r="GJO37" s="44"/>
      <c r="GJP37" s="44"/>
      <c r="GJQ37" s="44"/>
      <c r="GJR37" s="44"/>
      <c r="GJS37" s="44"/>
      <c r="GJT37" s="44"/>
      <c r="GJU37" s="44"/>
      <c r="GJV37" s="44"/>
      <c r="GJW37" s="44"/>
      <c r="GJX37" s="44"/>
      <c r="GJY37" s="44"/>
      <c r="GJZ37" s="44"/>
      <c r="GKA37" s="44"/>
      <c r="GKB37" s="44"/>
      <c r="GKC37" s="44"/>
      <c r="GKD37" s="44"/>
      <c r="GKE37" s="44"/>
      <c r="GKF37" s="44"/>
      <c r="GKG37" s="44"/>
      <c r="GKH37" s="44"/>
      <c r="GKI37" s="44"/>
      <c r="GKJ37" s="44"/>
      <c r="GKK37" s="44"/>
      <c r="GKL37" s="44"/>
      <c r="GKM37" s="44"/>
      <c r="GKN37" s="44"/>
      <c r="GKO37" s="44"/>
      <c r="GKP37" s="44"/>
      <c r="GKQ37" s="44"/>
      <c r="GKR37" s="44"/>
      <c r="GKS37" s="44"/>
      <c r="GKT37" s="44"/>
      <c r="GKU37" s="44"/>
      <c r="GKV37" s="44"/>
      <c r="GKW37" s="44"/>
      <c r="GKX37" s="44"/>
      <c r="GKY37" s="44"/>
      <c r="GKZ37" s="44"/>
      <c r="GLA37" s="44"/>
      <c r="GLB37" s="44"/>
      <c r="GLC37" s="44"/>
      <c r="GLD37" s="44"/>
      <c r="GLE37" s="44"/>
      <c r="GLF37" s="44"/>
      <c r="GLG37" s="44"/>
      <c r="GLH37" s="44"/>
      <c r="GLI37" s="44"/>
      <c r="GLJ37" s="44"/>
      <c r="GLK37" s="44"/>
      <c r="GLL37" s="44"/>
      <c r="GLM37" s="44"/>
      <c r="GLN37" s="44"/>
      <c r="GLO37" s="44"/>
      <c r="GLP37" s="44"/>
      <c r="GLQ37" s="44"/>
      <c r="GLR37" s="44"/>
      <c r="GLS37" s="44"/>
      <c r="GLT37" s="44"/>
      <c r="GLU37" s="44"/>
      <c r="GLV37" s="44"/>
      <c r="GLW37" s="44"/>
      <c r="GLX37" s="44"/>
      <c r="GLY37" s="44"/>
      <c r="GLZ37" s="44"/>
      <c r="GMA37" s="44"/>
      <c r="GMB37" s="44"/>
      <c r="GMC37" s="44"/>
      <c r="GMD37" s="44"/>
      <c r="GME37" s="44"/>
      <c r="GMF37" s="44"/>
      <c r="GMG37" s="44"/>
      <c r="GMH37" s="44"/>
      <c r="GMI37" s="44"/>
      <c r="GMJ37" s="44"/>
      <c r="GMK37" s="44"/>
      <c r="GML37" s="44"/>
      <c r="GMM37" s="44"/>
      <c r="GMN37" s="44"/>
      <c r="GMO37" s="44"/>
      <c r="GMP37" s="44"/>
      <c r="GMQ37" s="44"/>
      <c r="GMR37" s="44"/>
      <c r="GMS37" s="44"/>
      <c r="GMT37" s="44"/>
      <c r="GMU37" s="44"/>
      <c r="GMV37" s="44"/>
      <c r="GMW37" s="44"/>
      <c r="GMX37" s="44"/>
      <c r="GMY37" s="44"/>
      <c r="GMZ37" s="44"/>
      <c r="GNA37" s="44"/>
      <c r="GNB37" s="44"/>
      <c r="GNC37" s="44"/>
      <c r="GND37" s="44"/>
      <c r="GNE37" s="44"/>
      <c r="GNF37" s="44"/>
      <c r="GNG37" s="44"/>
      <c r="GNH37" s="44"/>
      <c r="GNI37" s="44"/>
      <c r="GNJ37" s="44"/>
      <c r="GNK37" s="44"/>
      <c r="GNL37" s="44"/>
      <c r="GNM37" s="44"/>
      <c r="GNN37" s="44"/>
      <c r="GNO37" s="44"/>
      <c r="GNP37" s="44"/>
      <c r="GNQ37" s="44"/>
      <c r="GNR37" s="44"/>
      <c r="GNS37" s="44"/>
      <c r="GNT37" s="44"/>
      <c r="GNU37" s="44"/>
      <c r="GNV37" s="44"/>
      <c r="GNW37" s="44"/>
      <c r="GNX37" s="44"/>
      <c r="GNY37" s="44"/>
      <c r="GNZ37" s="44"/>
      <c r="GOA37" s="44"/>
      <c r="GOB37" s="44"/>
      <c r="GOC37" s="44"/>
      <c r="GOD37" s="44"/>
      <c r="GOE37" s="44"/>
      <c r="GOF37" s="44"/>
      <c r="GOG37" s="44"/>
      <c r="GOH37" s="44"/>
      <c r="GOI37" s="44"/>
      <c r="GOJ37" s="44"/>
      <c r="GOK37" s="44"/>
      <c r="GOL37" s="44"/>
      <c r="GOM37" s="44"/>
      <c r="GON37" s="44"/>
      <c r="GOO37" s="44"/>
      <c r="GOP37" s="44"/>
      <c r="GOQ37" s="44"/>
      <c r="GOR37" s="44"/>
      <c r="GOS37" s="44"/>
      <c r="GOT37" s="44"/>
      <c r="GOU37" s="44"/>
      <c r="GOV37" s="44"/>
      <c r="GOW37" s="44"/>
      <c r="GOX37" s="44"/>
      <c r="GOY37" s="44"/>
      <c r="GOZ37" s="44"/>
      <c r="GPA37" s="44"/>
      <c r="GPB37" s="44"/>
      <c r="GPC37" s="44"/>
      <c r="GPD37" s="44"/>
      <c r="GPE37" s="44"/>
      <c r="GPF37" s="44"/>
      <c r="GPG37" s="44"/>
      <c r="GPH37" s="44"/>
      <c r="GPI37" s="44"/>
      <c r="GPJ37" s="44"/>
      <c r="GPK37" s="44"/>
      <c r="GPL37" s="44"/>
      <c r="GPM37" s="44"/>
      <c r="GPN37" s="44"/>
      <c r="GPO37" s="44"/>
      <c r="GPP37" s="44"/>
      <c r="GPQ37" s="44"/>
      <c r="GPR37" s="44"/>
      <c r="GPS37" s="44"/>
      <c r="GPT37" s="44"/>
      <c r="GPU37" s="44"/>
      <c r="GPV37" s="44"/>
      <c r="GPW37" s="44"/>
      <c r="GPX37" s="44"/>
      <c r="GPY37" s="44"/>
      <c r="GPZ37" s="44"/>
      <c r="GQA37" s="44"/>
      <c r="GQB37" s="44"/>
      <c r="GQC37" s="44"/>
      <c r="GQD37" s="44"/>
      <c r="GQE37" s="44"/>
      <c r="GQF37" s="44"/>
      <c r="GQG37" s="44"/>
      <c r="GQH37" s="44"/>
      <c r="GQI37" s="44"/>
      <c r="GQJ37" s="44"/>
      <c r="GQK37" s="44"/>
      <c r="GQL37" s="44"/>
      <c r="GQM37" s="44"/>
      <c r="GQN37" s="44"/>
      <c r="GQO37" s="44"/>
      <c r="GQP37" s="44"/>
      <c r="GQQ37" s="44"/>
      <c r="GQR37" s="44"/>
      <c r="GQS37" s="44"/>
      <c r="GQT37" s="44"/>
      <c r="GQU37" s="44"/>
      <c r="GQV37" s="44"/>
      <c r="GQW37" s="44"/>
      <c r="GQX37" s="44"/>
      <c r="GQY37" s="44"/>
      <c r="GQZ37" s="44"/>
      <c r="GRA37" s="44"/>
      <c r="GRB37" s="44"/>
      <c r="GRC37" s="44"/>
      <c r="GRD37" s="44"/>
      <c r="GRE37" s="44"/>
      <c r="GRF37" s="44"/>
      <c r="GRG37" s="44"/>
      <c r="GRH37" s="44"/>
      <c r="GRI37" s="44"/>
      <c r="GRJ37" s="44"/>
      <c r="GRK37" s="44"/>
      <c r="GRL37" s="44"/>
      <c r="GRM37" s="44"/>
      <c r="GRN37" s="44"/>
      <c r="GRO37" s="44"/>
      <c r="GRP37" s="44"/>
      <c r="GRQ37" s="44"/>
      <c r="GRR37" s="44"/>
      <c r="GRS37" s="44"/>
      <c r="GRT37" s="44"/>
      <c r="GRU37" s="44"/>
      <c r="GRV37" s="44"/>
      <c r="GRW37" s="44"/>
      <c r="GRX37" s="44"/>
      <c r="GRY37" s="44"/>
      <c r="GRZ37" s="44"/>
      <c r="GSA37" s="44"/>
      <c r="GSB37" s="44"/>
      <c r="GSC37" s="44"/>
      <c r="GSD37" s="44"/>
      <c r="GSE37" s="44"/>
      <c r="GSF37" s="44"/>
      <c r="GSG37" s="44"/>
      <c r="GSH37" s="44"/>
      <c r="GSI37" s="44"/>
      <c r="GSJ37" s="44"/>
      <c r="GSK37" s="44"/>
      <c r="GSL37" s="44"/>
      <c r="GSM37" s="44"/>
      <c r="GSN37" s="44"/>
      <c r="GSO37" s="44"/>
      <c r="GSP37" s="44"/>
      <c r="GSQ37" s="44"/>
      <c r="GSR37" s="44"/>
      <c r="GSS37" s="44"/>
      <c r="GST37" s="44"/>
      <c r="GSU37" s="44"/>
      <c r="GSV37" s="44"/>
      <c r="GSW37" s="44"/>
      <c r="GSX37" s="44"/>
      <c r="GSY37" s="44"/>
      <c r="GSZ37" s="44"/>
      <c r="GTA37" s="44"/>
      <c r="GTB37" s="44"/>
      <c r="GTC37" s="44"/>
      <c r="GTD37" s="44"/>
      <c r="GTE37" s="44"/>
      <c r="GTF37" s="44"/>
      <c r="GTG37" s="44"/>
      <c r="GTH37" s="44"/>
      <c r="GTI37" s="44"/>
      <c r="GTJ37" s="44"/>
      <c r="GTK37" s="44"/>
      <c r="GTL37" s="44"/>
      <c r="GTM37" s="44"/>
      <c r="GTN37" s="44"/>
      <c r="GTO37" s="44"/>
      <c r="GTP37" s="44"/>
      <c r="GTQ37" s="44"/>
      <c r="GTR37" s="44"/>
      <c r="GTS37" s="44"/>
      <c r="GTT37" s="44"/>
      <c r="GTU37" s="44"/>
      <c r="GTV37" s="44"/>
      <c r="GTW37" s="44"/>
      <c r="GTX37" s="44"/>
      <c r="GTY37" s="44"/>
      <c r="GTZ37" s="44"/>
      <c r="GUA37" s="44"/>
      <c r="GUB37" s="44"/>
      <c r="GUC37" s="44"/>
      <c r="GUD37" s="44"/>
      <c r="GUE37" s="44"/>
      <c r="GUF37" s="44"/>
      <c r="GUG37" s="44"/>
      <c r="GUH37" s="44"/>
      <c r="GUI37" s="44"/>
      <c r="GUJ37" s="44"/>
      <c r="GUK37" s="44"/>
      <c r="GUL37" s="44"/>
      <c r="GUM37" s="44"/>
      <c r="GUN37" s="44"/>
      <c r="GUO37" s="44"/>
      <c r="GUP37" s="44"/>
      <c r="GUQ37" s="44"/>
      <c r="GUR37" s="44"/>
      <c r="GUS37" s="44"/>
      <c r="GUT37" s="44"/>
      <c r="GUU37" s="44"/>
      <c r="GUV37" s="44"/>
      <c r="GUW37" s="44"/>
      <c r="GUX37" s="44"/>
      <c r="GUY37" s="44"/>
      <c r="GUZ37" s="44"/>
      <c r="GVA37" s="44"/>
      <c r="GVB37" s="44"/>
      <c r="GVC37" s="44"/>
      <c r="GVD37" s="44"/>
      <c r="GVE37" s="44"/>
      <c r="GVF37" s="44"/>
      <c r="GVG37" s="44"/>
      <c r="GVH37" s="44"/>
      <c r="GVI37" s="44"/>
      <c r="GVJ37" s="44"/>
      <c r="GVK37" s="44"/>
      <c r="GVL37" s="44"/>
      <c r="GVM37" s="44"/>
      <c r="GVN37" s="44"/>
      <c r="GVO37" s="44"/>
      <c r="GVP37" s="44"/>
      <c r="GVQ37" s="44"/>
      <c r="GVR37" s="44"/>
      <c r="GVS37" s="44"/>
      <c r="GVT37" s="44"/>
      <c r="GVU37" s="44"/>
      <c r="GVV37" s="44"/>
      <c r="GVW37" s="44"/>
      <c r="GVX37" s="44"/>
      <c r="GVY37" s="44"/>
      <c r="GVZ37" s="44"/>
      <c r="GWA37" s="44"/>
      <c r="GWB37" s="44"/>
      <c r="GWC37" s="44"/>
      <c r="GWD37" s="44"/>
      <c r="GWE37" s="44"/>
      <c r="GWF37" s="44"/>
      <c r="GWG37" s="44"/>
      <c r="GWH37" s="44"/>
      <c r="GWI37" s="44"/>
      <c r="GWJ37" s="44"/>
      <c r="GWK37" s="44"/>
      <c r="GWL37" s="44"/>
      <c r="GWM37" s="44"/>
      <c r="GWN37" s="44"/>
      <c r="GWO37" s="44"/>
      <c r="GWP37" s="44"/>
      <c r="GWQ37" s="44"/>
      <c r="GWR37" s="44"/>
      <c r="GWS37" s="44"/>
      <c r="GWT37" s="44"/>
      <c r="GWU37" s="44"/>
      <c r="GWV37" s="44"/>
      <c r="GWW37" s="44"/>
      <c r="GWX37" s="44"/>
      <c r="GWY37" s="44"/>
      <c r="GWZ37" s="44"/>
      <c r="GXA37" s="44"/>
      <c r="GXB37" s="44"/>
      <c r="GXC37" s="44"/>
      <c r="GXD37" s="44"/>
      <c r="GXE37" s="44"/>
      <c r="GXF37" s="44"/>
      <c r="GXG37" s="44"/>
      <c r="GXH37" s="44"/>
      <c r="GXI37" s="44"/>
      <c r="GXJ37" s="44"/>
      <c r="GXK37" s="44"/>
      <c r="GXL37" s="44"/>
      <c r="GXM37" s="44"/>
      <c r="GXN37" s="44"/>
      <c r="GXO37" s="44"/>
      <c r="GXP37" s="44"/>
      <c r="GXQ37" s="44"/>
      <c r="GXR37" s="44"/>
      <c r="GXS37" s="44"/>
      <c r="GXT37" s="44"/>
      <c r="GXU37" s="44"/>
      <c r="GXV37" s="44"/>
      <c r="GXW37" s="44"/>
      <c r="GXX37" s="44"/>
      <c r="GXY37" s="44"/>
      <c r="GXZ37" s="44"/>
      <c r="GYA37" s="44"/>
      <c r="GYB37" s="44"/>
      <c r="GYC37" s="44"/>
      <c r="GYD37" s="44"/>
      <c r="GYE37" s="44"/>
      <c r="GYF37" s="44"/>
      <c r="GYG37" s="44"/>
      <c r="GYH37" s="44"/>
      <c r="GYI37" s="44"/>
      <c r="GYJ37" s="44"/>
      <c r="GYK37" s="44"/>
      <c r="GYL37" s="44"/>
      <c r="GYM37" s="44"/>
      <c r="GYN37" s="44"/>
      <c r="GYO37" s="44"/>
      <c r="GYP37" s="44"/>
      <c r="GYQ37" s="44"/>
      <c r="GYR37" s="44"/>
      <c r="GYS37" s="44"/>
      <c r="GYT37" s="44"/>
      <c r="GYU37" s="44"/>
      <c r="GYV37" s="44"/>
      <c r="GYW37" s="44"/>
      <c r="GYX37" s="44"/>
      <c r="GYY37" s="44"/>
      <c r="GYZ37" s="44"/>
      <c r="GZA37" s="44"/>
      <c r="GZB37" s="44"/>
      <c r="GZC37" s="44"/>
      <c r="GZD37" s="44"/>
      <c r="GZE37" s="44"/>
      <c r="GZF37" s="44"/>
      <c r="GZG37" s="44"/>
      <c r="GZH37" s="44"/>
      <c r="GZI37" s="44"/>
      <c r="GZJ37" s="44"/>
      <c r="GZK37" s="44"/>
      <c r="GZL37" s="44"/>
      <c r="GZM37" s="44"/>
      <c r="GZN37" s="44"/>
      <c r="GZO37" s="44"/>
      <c r="GZP37" s="44"/>
      <c r="GZQ37" s="44"/>
      <c r="GZR37" s="44"/>
      <c r="GZS37" s="44"/>
      <c r="GZT37" s="44"/>
      <c r="GZU37" s="44"/>
      <c r="GZV37" s="44"/>
      <c r="GZW37" s="44"/>
      <c r="GZX37" s="44"/>
      <c r="GZY37" s="44"/>
      <c r="GZZ37" s="44"/>
      <c r="HAA37" s="44"/>
      <c r="HAB37" s="44"/>
      <c r="HAC37" s="44"/>
      <c r="HAD37" s="44"/>
      <c r="HAE37" s="44"/>
      <c r="HAF37" s="44"/>
      <c r="HAG37" s="44"/>
      <c r="HAH37" s="44"/>
      <c r="HAI37" s="44"/>
      <c r="HAJ37" s="44"/>
      <c r="HAK37" s="44"/>
      <c r="HAL37" s="44"/>
      <c r="HAM37" s="44"/>
      <c r="HAN37" s="44"/>
      <c r="HAO37" s="44"/>
      <c r="HAP37" s="44"/>
      <c r="HAQ37" s="44"/>
      <c r="HAR37" s="44"/>
      <c r="HAS37" s="44"/>
      <c r="HAT37" s="44"/>
      <c r="HAU37" s="44"/>
      <c r="HAV37" s="44"/>
      <c r="HAW37" s="44"/>
      <c r="HAX37" s="44"/>
      <c r="HAY37" s="44"/>
      <c r="HAZ37" s="44"/>
      <c r="HBA37" s="44"/>
      <c r="HBB37" s="44"/>
      <c r="HBC37" s="44"/>
      <c r="HBD37" s="44"/>
      <c r="HBE37" s="44"/>
      <c r="HBF37" s="44"/>
      <c r="HBG37" s="44"/>
      <c r="HBH37" s="44"/>
      <c r="HBI37" s="44"/>
      <c r="HBJ37" s="44"/>
      <c r="HBK37" s="44"/>
      <c r="HBL37" s="44"/>
      <c r="HBM37" s="44"/>
      <c r="HBN37" s="44"/>
      <c r="HBO37" s="44"/>
      <c r="HBP37" s="44"/>
      <c r="HBQ37" s="44"/>
      <c r="HBR37" s="44"/>
      <c r="HBS37" s="44"/>
      <c r="HBT37" s="44"/>
      <c r="HBU37" s="44"/>
      <c r="HBV37" s="44"/>
      <c r="HBW37" s="44"/>
      <c r="HBX37" s="44"/>
      <c r="HBY37" s="44"/>
      <c r="HBZ37" s="44"/>
      <c r="HCA37" s="44"/>
      <c r="HCB37" s="44"/>
      <c r="HCC37" s="44"/>
      <c r="HCD37" s="44"/>
      <c r="HCE37" s="44"/>
      <c r="HCF37" s="44"/>
      <c r="HCG37" s="44"/>
      <c r="HCH37" s="44"/>
      <c r="HCI37" s="44"/>
      <c r="HCJ37" s="44"/>
      <c r="HCK37" s="44"/>
      <c r="HCL37" s="44"/>
      <c r="HCM37" s="44"/>
      <c r="HCN37" s="44"/>
      <c r="HCO37" s="44"/>
      <c r="HCP37" s="44"/>
      <c r="HCQ37" s="44"/>
      <c r="HCR37" s="44"/>
      <c r="HCS37" s="44"/>
      <c r="HCT37" s="44"/>
      <c r="HCU37" s="44"/>
      <c r="HCV37" s="44"/>
      <c r="HCW37" s="44"/>
      <c r="HCX37" s="44"/>
      <c r="HCY37" s="44"/>
      <c r="HCZ37" s="44"/>
      <c r="HDA37" s="44"/>
      <c r="HDB37" s="44"/>
      <c r="HDC37" s="44"/>
      <c r="HDD37" s="44"/>
      <c r="HDE37" s="44"/>
      <c r="HDF37" s="44"/>
      <c r="HDG37" s="44"/>
      <c r="HDH37" s="44"/>
      <c r="HDI37" s="44"/>
      <c r="HDJ37" s="44"/>
      <c r="HDK37" s="44"/>
      <c r="HDL37" s="44"/>
      <c r="HDM37" s="44"/>
      <c r="HDN37" s="44"/>
      <c r="HDO37" s="44"/>
      <c r="HDP37" s="44"/>
      <c r="HDQ37" s="44"/>
      <c r="HDR37" s="44"/>
      <c r="HDS37" s="44"/>
      <c r="HDT37" s="44"/>
      <c r="HDU37" s="44"/>
      <c r="HDV37" s="44"/>
      <c r="HDW37" s="44"/>
      <c r="HDX37" s="44"/>
      <c r="HDY37" s="44"/>
      <c r="HDZ37" s="44"/>
      <c r="HEA37" s="44"/>
      <c r="HEB37" s="44"/>
      <c r="HEC37" s="44"/>
      <c r="HED37" s="44"/>
      <c r="HEE37" s="44"/>
      <c r="HEF37" s="44"/>
      <c r="HEG37" s="44"/>
      <c r="HEH37" s="44"/>
      <c r="HEI37" s="44"/>
      <c r="HEJ37" s="44"/>
      <c r="HEK37" s="44"/>
      <c r="HEL37" s="44"/>
      <c r="HEM37" s="44"/>
      <c r="HEN37" s="44"/>
      <c r="HEO37" s="44"/>
      <c r="HEP37" s="44"/>
      <c r="HEQ37" s="44"/>
      <c r="HER37" s="44"/>
      <c r="HES37" s="44"/>
      <c r="HET37" s="44"/>
      <c r="HEU37" s="44"/>
      <c r="HEV37" s="44"/>
      <c r="HEW37" s="44"/>
      <c r="HEX37" s="44"/>
      <c r="HEY37" s="44"/>
      <c r="HEZ37" s="44"/>
      <c r="HFA37" s="44"/>
      <c r="HFB37" s="44"/>
      <c r="HFC37" s="44"/>
      <c r="HFD37" s="44"/>
      <c r="HFE37" s="44"/>
      <c r="HFF37" s="44"/>
      <c r="HFG37" s="44"/>
      <c r="HFH37" s="44"/>
      <c r="HFI37" s="44"/>
      <c r="HFJ37" s="44"/>
      <c r="HFK37" s="44"/>
      <c r="HFL37" s="44"/>
      <c r="HFM37" s="44"/>
      <c r="HFN37" s="44"/>
      <c r="HFO37" s="44"/>
      <c r="HFP37" s="44"/>
      <c r="HFQ37" s="44"/>
      <c r="HFR37" s="44"/>
      <c r="HFS37" s="44"/>
      <c r="HFT37" s="44"/>
      <c r="HFU37" s="44"/>
      <c r="HFV37" s="44"/>
      <c r="HFW37" s="44"/>
      <c r="HFX37" s="44"/>
      <c r="HFY37" s="44"/>
      <c r="HFZ37" s="44"/>
      <c r="HGA37" s="44"/>
      <c r="HGB37" s="44"/>
      <c r="HGC37" s="44"/>
      <c r="HGD37" s="44"/>
      <c r="HGE37" s="44"/>
      <c r="HGF37" s="44"/>
      <c r="HGG37" s="44"/>
      <c r="HGH37" s="44"/>
      <c r="HGI37" s="44"/>
      <c r="HGJ37" s="44"/>
      <c r="HGK37" s="44"/>
      <c r="HGL37" s="44"/>
      <c r="HGM37" s="44"/>
      <c r="HGN37" s="44"/>
      <c r="HGO37" s="44"/>
      <c r="HGP37" s="44"/>
      <c r="HGQ37" s="44"/>
      <c r="HGR37" s="44"/>
      <c r="HGS37" s="44"/>
      <c r="HGT37" s="44"/>
      <c r="HGU37" s="44"/>
      <c r="HGV37" s="44"/>
      <c r="HGW37" s="44"/>
      <c r="HGX37" s="44"/>
      <c r="HGY37" s="44"/>
      <c r="HGZ37" s="44"/>
      <c r="HHA37" s="44"/>
      <c r="HHB37" s="44"/>
      <c r="HHC37" s="44"/>
      <c r="HHD37" s="44"/>
      <c r="HHE37" s="44"/>
      <c r="HHF37" s="44"/>
      <c r="HHG37" s="44"/>
      <c r="HHH37" s="44"/>
      <c r="HHI37" s="44"/>
      <c r="HHJ37" s="44"/>
      <c r="HHK37" s="44"/>
      <c r="HHL37" s="44"/>
      <c r="HHM37" s="44"/>
      <c r="HHN37" s="44"/>
      <c r="HHO37" s="44"/>
      <c r="HHP37" s="44"/>
      <c r="HHQ37" s="44"/>
      <c r="HHR37" s="44"/>
      <c r="HHS37" s="44"/>
      <c r="HHT37" s="44"/>
      <c r="HHU37" s="44"/>
      <c r="HHV37" s="44"/>
      <c r="HHW37" s="44"/>
      <c r="HHX37" s="44"/>
      <c r="HHY37" s="44"/>
      <c r="HHZ37" s="44"/>
      <c r="HIA37" s="44"/>
      <c r="HIB37" s="44"/>
      <c r="HIC37" s="44"/>
      <c r="HID37" s="44"/>
      <c r="HIE37" s="44"/>
      <c r="HIF37" s="44"/>
      <c r="HIG37" s="44"/>
      <c r="HIH37" s="44"/>
      <c r="HII37" s="44"/>
      <c r="HIJ37" s="44"/>
      <c r="HIK37" s="44"/>
      <c r="HIL37" s="44"/>
      <c r="HIM37" s="44"/>
      <c r="HIN37" s="44"/>
      <c r="HIO37" s="44"/>
      <c r="HIP37" s="44"/>
      <c r="HIQ37" s="44"/>
      <c r="HIR37" s="44"/>
      <c r="HIS37" s="44"/>
      <c r="HIT37" s="44"/>
      <c r="HIU37" s="44"/>
      <c r="HIV37" s="44"/>
      <c r="HIW37" s="44"/>
      <c r="HIX37" s="44"/>
      <c r="HIY37" s="44"/>
      <c r="HIZ37" s="44"/>
      <c r="HJA37" s="44"/>
      <c r="HJB37" s="44"/>
      <c r="HJC37" s="44"/>
      <c r="HJD37" s="44"/>
      <c r="HJE37" s="44"/>
      <c r="HJF37" s="44"/>
      <c r="HJG37" s="44"/>
      <c r="HJH37" s="44"/>
      <c r="HJI37" s="44"/>
      <c r="HJJ37" s="44"/>
      <c r="HJK37" s="44"/>
      <c r="HJL37" s="44"/>
      <c r="HJM37" s="44"/>
      <c r="HJN37" s="44"/>
      <c r="HJO37" s="44"/>
      <c r="HJP37" s="44"/>
      <c r="HJQ37" s="44"/>
      <c r="HJR37" s="44"/>
      <c r="HJS37" s="44"/>
      <c r="HJT37" s="44"/>
      <c r="HJU37" s="44"/>
      <c r="HJV37" s="44"/>
      <c r="HJW37" s="44"/>
      <c r="HJX37" s="44"/>
      <c r="HJY37" s="44"/>
      <c r="HJZ37" s="44"/>
      <c r="HKA37" s="44"/>
      <c r="HKB37" s="44"/>
      <c r="HKC37" s="44"/>
      <c r="HKD37" s="44"/>
      <c r="HKE37" s="44"/>
      <c r="HKF37" s="44"/>
      <c r="HKG37" s="44"/>
      <c r="HKH37" s="44"/>
      <c r="HKI37" s="44"/>
      <c r="HKJ37" s="44"/>
      <c r="HKK37" s="44"/>
      <c r="HKL37" s="44"/>
      <c r="HKM37" s="44"/>
      <c r="HKN37" s="44"/>
      <c r="HKO37" s="44"/>
      <c r="HKP37" s="44"/>
      <c r="HKQ37" s="44"/>
      <c r="HKR37" s="44"/>
      <c r="HKS37" s="44"/>
      <c r="HKT37" s="44"/>
      <c r="HKU37" s="44"/>
      <c r="HKV37" s="44"/>
      <c r="HKW37" s="44"/>
      <c r="HKX37" s="44"/>
      <c r="HKY37" s="44"/>
      <c r="HKZ37" s="44"/>
      <c r="HLA37" s="44"/>
      <c r="HLB37" s="44"/>
      <c r="HLC37" s="44"/>
      <c r="HLD37" s="44"/>
      <c r="HLE37" s="44"/>
      <c r="HLF37" s="44"/>
      <c r="HLG37" s="44"/>
      <c r="HLH37" s="44"/>
      <c r="HLI37" s="44"/>
      <c r="HLJ37" s="44"/>
      <c r="HLK37" s="44"/>
      <c r="HLL37" s="44"/>
      <c r="HLM37" s="44"/>
      <c r="HLN37" s="44"/>
      <c r="HLO37" s="44"/>
      <c r="HLP37" s="44"/>
      <c r="HLQ37" s="44"/>
      <c r="HLR37" s="44"/>
      <c r="HLS37" s="44"/>
      <c r="HLT37" s="44"/>
      <c r="HLU37" s="44"/>
      <c r="HLV37" s="44"/>
      <c r="HLW37" s="44"/>
      <c r="HLX37" s="44"/>
      <c r="HLY37" s="44"/>
      <c r="HLZ37" s="44"/>
      <c r="HMA37" s="44"/>
      <c r="HMB37" s="44"/>
      <c r="HMC37" s="44"/>
      <c r="HMD37" s="44"/>
      <c r="HME37" s="44"/>
      <c r="HMF37" s="44"/>
      <c r="HMG37" s="44"/>
      <c r="HMH37" s="44"/>
      <c r="HMI37" s="44"/>
      <c r="HMJ37" s="44"/>
      <c r="HMK37" s="44"/>
      <c r="HML37" s="44"/>
      <c r="HMM37" s="44"/>
      <c r="HMN37" s="44"/>
      <c r="HMO37" s="44"/>
      <c r="HMP37" s="44"/>
      <c r="HMQ37" s="44"/>
      <c r="HMR37" s="44"/>
      <c r="HMS37" s="44"/>
      <c r="HMT37" s="44"/>
      <c r="HMU37" s="44"/>
      <c r="HMV37" s="44"/>
      <c r="HMW37" s="44"/>
      <c r="HMX37" s="44"/>
      <c r="HMY37" s="44"/>
      <c r="HMZ37" s="44"/>
      <c r="HNA37" s="44"/>
      <c r="HNB37" s="44"/>
      <c r="HNC37" s="44"/>
      <c r="HND37" s="44"/>
      <c r="HNE37" s="44"/>
      <c r="HNF37" s="44"/>
      <c r="HNG37" s="44"/>
      <c r="HNH37" s="44"/>
      <c r="HNI37" s="44"/>
      <c r="HNJ37" s="44"/>
      <c r="HNK37" s="44"/>
      <c r="HNL37" s="44"/>
      <c r="HNM37" s="44"/>
      <c r="HNN37" s="44"/>
      <c r="HNO37" s="44"/>
      <c r="HNP37" s="44"/>
      <c r="HNQ37" s="44"/>
      <c r="HNR37" s="44"/>
      <c r="HNS37" s="44"/>
      <c r="HNT37" s="44"/>
      <c r="HNU37" s="44"/>
      <c r="HNV37" s="44"/>
      <c r="HNW37" s="44"/>
      <c r="HNX37" s="44"/>
      <c r="HNY37" s="44"/>
      <c r="HNZ37" s="44"/>
      <c r="HOA37" s="44"/>
      <c r="HOB37" s="44"/>
      <c r="HOC37" s="44"/>
      <c r="HOD37" s="44"/>
      <c r="HOE37" s="44"/>
      <c r="HOF37" s="44"/>
      <c r="HOG37" s="44"/>
      <c r="HOH37" s="44"/>
      <c r="HOI37" s="44"/>
      <c r="HOJ37" s="44"/>
      <c r="HOK37" s="44"/>
      <c r="HOL37" s="44"/>
      <c r="HOM37" s="44"/>
      <c r="HON37" s="44"/>
      <c r="HOO37" s="44"/>
      <c r="HOP37" s="44"/>
      <c r="HOQ37" s="44"/>
      <c r="HOR37" s="44"/>
      <c r="HOS37" s="44"/>
      <c r="HOT37" s="44"/>
      <c r="HOU37" s="44"/>
      <c r="HOV37" s="44"/>
      <c r="HOW37" s="44"/>
      <c r="HOX37" s="44"/>
      <c r="HOY37" s="44"/>
      <c r="HOZ37" s="44"/>
      <c r="HPA37" s="44"/>
      <c r="HPB37" s="44"/>
      <c r="HPC37" s="44"/>
      <c r="HPD37" s="44"/>
      <c r="HPE37" s="44"/>
      <c r="HPF37" s="44"/>
      <c r="HPG37" s="44"/>
      <c r="HPH37" s="44"/>
      <c r="HPI37" s="44"/>
      <c r="HPJ37" s="44"/>
      <c r="HPK37" s="44"/>
      <c r="HPL37" s="44"/>
      <c r="HPM37" s="44"/>
      <c r="HPN37" s="44"/>
      <c r="HPO37" s="44"/>
      <c r="HPP37" s="44"/>
      <c r="HPQ37" s="44"/>
      <c r="HPR37" s="44"/>
      <c r="HPS37" s="44"/>
      <c r="HPT37" s="44"/>
      <c r="HPU37" s="44"/>
      <c r="HPV37" s="44"/>
      <c r="HPW37" s="44"/>
      <c r="HPX37" s="44"/>
      <c r="HPY37" s="44"/>
      <c r="HPZ37" s="44"/>
      <c r="HQA37" s="44"/>
      <c r="HQB37" s="44"/>
      <c r="HQC37" s="44"/>
      <c r="HQD37" s="44"/>
      <c r="HQE37" s="44"/>
      <c r="HQF37" s="44"/>
      <c r="HQG37" s="44"/>
      <c r="HQH37" s="44"/>
      <c r="HQI37" s="44"/>
      <c r="HQJ37" s="44"/>
      <c r="HQK37" s="44"/>
      <c r="HQL37" s="44"/>
      <c r="HQM37" s="44"/>
      <c r="HQN37" s="44"/>
      <c r="HQO37" s="44"/>
      <c r="HQP37" s="44"/>
      <c r="HQQ37" s="44"/>
      <c r="HQR37" s="44"/>
      <c r="HQS37" s="44"/>
      <c r="HQT37" s="44"/>
      <c r="HQU37" s="44"/>
      <c r="HQV37" s="44"/>
      <c r="HQW37" s="44"/>
      <c r="HQX37" s="44"/>
      <c r="HQY37" s="44"/>
      <c r="HQZ37" s="44"/>
      <c r="HRA37" s="44"/>
      <c r="HRB37" s="44"/>
      <c r="HRC37" s="44"/>
      <c r="HRD37" s="44"/>
      <c r="HRE37" s="44"/>
      <c r="HRF37" s="44"/>
      <c r="HRG37" s="44"/>
      <c r="HRH37" s="44"/>
      <c r="HRI37" s="44"/>
      <c r="HRJ37" s="44"/>
      <c r="HRK37" s="44"/>
      <c r="HRL37" s="44"/>
      <c r="HRM37" s="44"/>
      <c r="HRN37" s="44"/>
      <c r="HRO37" s="44"/>
      <c r="HRP37" s="44"/>
      <c r="HRQ37" s="44"/>
      <c r="HRR37" s="44"/>
      <c r="HRS37" s="44"/>
      <c r="HRT37" s="44"/>
      <c r="HRU37" s="44"/>
      <c r="HRV37" s="44"/>
      <c r="HRW37" s="44"/>
      <c r="HRX37" s="44"/>
      <c r="HRY37" s="44"/>
      <c r="HRZ37" s="44"/>
      <c r="HSA37" s="44"/>
      <c r="HSB37" s="44"/>
      <c r="HSC37" s="44"/>
      <c r="HSD37" s="44"/>
      <c r="HSE37" s="44"/>
      <c r="HSF37" s="44"/>
      <c r="HSG37" s="44"/>
      <c r="HSH37" s="44"/>
      <c r="HSI37" s="44"/>
      <c r="HSJ37" s="44"/>
      <c r="HSK37" s="44"/>
      <c r="HSL37" s="44"/>
      <c r="HSM37" s="44"/>
      <c r="HSN37" s="44"/>
      <c r="HSO37" s="44"/>
      <c r="HSP37" s="44"/>
      <c r="HSQ37" s="44"/>
      <c r="HSR37" s="44"/>
      <c r="HSS37" s="44"/>
      <c r="HST37" s="44"/>
      <c r="HSU37" s="44"/>
      <c r="HSV37" s="44"/>
      <c r="HSW37" s="44"/>
      <c r="HSX37" s="44"/>
      <c r="HSY37" s="44"/>
      <c r="HSZ37" s="44"/>
      <c r="HTA37" s="44"/>
      <c r="HTB37" s="44"/>
      <c r="HTC37" s="44"/>
      <c r="HTD37" s="44"/>
      <c r="HTE37" s="44"/>
      <c r="HTF37" s="44"/>
      <c r="HTG37" s="44"/>
      <c r="HTH37" s="44"/>
      <c r="HTI37" s="44"/>
      <c r="HTJ37" s="44"/>
      <c r="HTK37" s="44"/>
      <c r="HTL37" s="44"/>
      <c r="HTM37" s="44"/>
      <c r="HTN37" s="44"/>
      <c r="HTO37" s="44"/>
      <c r="HTP37" s="44"/>
      <c r="HTQ37" s="44"/>
      <c r="HTR37" s="44"/>
      <c r="HTS37" s="44"/>
      <c r="HTT37" s="44"/>
      <c r="HTU37" s="44"/>
      <c r="HTV37" s="44"/>
      <c r="HTW37" s="44"/>
      <c r="HTX37" s="44"/>
      <c r="HTY37" s="44"/>
      <c r="HTZ37" s="44"/>
      <c r="HUA37" s="44"/>
      <c r="HUB37" s="44"/>
      <c r="HUC37" s="44"/>
      <c r="HUD37" s="44"/>
      <c r="HUE37" s="44"/>
      <c r="HUF37" s="44"/>
      <c r="HUG37" s="44"/>
      <c r="HUH37" s="44"/>
      <c r="HUI37" s="44"/>
      <c r="HUJ37" s="44"/>
      <c r="HUK37" s="44"/>
      <c r="HUL37" s="44"/>
      <c r="HUM37" s="44"/>
      <c r="HUN37" s="44"/>
      <c r="HUO37" s="44"/>
      <c r="HUP37" s="44"/>
      <c r="HUQ37" s="44"/>
      <c r="HUR37" s="44"/>
      <c r="HUS37" s="44"/>
      <c r="HUT37" s="44"/>
      <c r="HUU37" s="44"/>
      <c r="HUV37" s="44"/>
      <c r="HUW37" s="44"/>
      <c r="HUX37" s="44"/>
      <c r="HUY37" s="44"/>
      <c r="HUZ37" s="44"/>
      <c r="HVA37" s="44"/>
      <c r="HVB37" s="44"/>
      <c r="HVC37" s="44"/>
      <c r="HVD37" s="44"/>
      <c r="HVE37" s="44"/>
      <c r="HVF37" s="44"/>
      <c r="HVG37" s="44"/>
      <c r="HVH37" s="44"/>
      <c r="HVI37" s="44"/>
      <c r="HVJ37" s="44"/>
      <c r="HVK37" s="44"/>
      <c r="HVL37" s="44"/>
      <c r="HVM37" s="44"/>
      <c r="HVN37" s="44"/>
      <c r="HVO37" s="44"/>
      <c r="HVP37" s="44"/>
      <c r="HVQ37" s="44"/>
      <c r="HVR37" s="44"/>
      <c r="HVS37" s="44"/>
      <c r="HVT37" s="44"/>
      <c r="HVU37" s="44"/>
      <c r="HVV37" s="44"/>
      <c r="HVW37" s="44"/>
      <c r="HVX37" s="44"/>
      <c r="HVY37" s="44"/>
      <c r="HVZ37" s="44"/>
      <c r="HWA37" s="44"/>
      <c r="HWB37" s="44"/>
      <c r="HWC37" s="44"/>
      <c r="HWD37" s="44"/>
      <c r="HWE37" s="44"/>
      <c r="HWF37" s="44"/>
      <c r="HWG37" s="44"/>
      <c r="HWH37" s="44"/>
      <c r="HWI37" s="44"/>
      <c r="HWJ37" s="44"/>
      <c r="HWK37" s="44"/>
      <c r="HWL37" s="44"/>
      <c r="HWM37" s="44"/>
      <c r="HWN37" s="44"/>
      <c r="HWO37" s="44"/>
      <c r="HWP37" s="44"/>
      <c r="HWQ37" s="44"/>
      <c r="HWR37" s="44"/>
      <c r="HWS37" s="44"/>
      <c r="HWT37" s="44"/>
      <c r="HWU37" s="44"/>
      <c r="HWV37" s="44"/>
      <c r="HWW37" s="44"/>
      <c r="HWX37" s="44"/>
      <c r="HWY37" s="44"/>
      <c r="HWZ37" s="44"/>
      <c r="HXA37" s="44"/>
      <c r="HXB37" s="44"/>
      <c r="HXC37" s="44"/>
      <c r="HXD37" s="44"/>
      <c r="HXE37" s="44"/>
      <c r="HXF37" s="44"/>
      <c r="HXG37" s="44"/>
      <c r="HXH37" s="44"/>
      <c r="HXI37" s="44"/>
      <c r="HXJ37" s="44"/>
      <c r="HXK37" s="44"/>
      <c r="HXL37" s="44"/>
      <c r="HXM37" s="44"/>
      <c r="HXN37" s="44"/>
      <c r="HXO37" s="44"/>
      <c r="HXP37" s="44"/>
      <c r="HXQ37" s="44"/>
      <c r="HXR37" s="44"/>
      <c r="HXS37" s="44"/>
      <c r="HXT37" s="44"/>
      <c r="HXU37" s="44"/>
      <c r="HXV37" s="44"/>
      <c r="HXW37" s="44"/>
      <c r="HXX37" s="44"/>
      <c r="HXY37" s="44"/>
      <c r="HXZ37" s="44"/>
      <c r="HYA37" s="44"/>
      <c r="HYB37" s="44"/>
      <c r="HYC37" s="44"/>
      <c r="HYD37" s="44"/>
      <c r="HYE37" s="44"/>
      <c r="HYF37" s="44"/>
      <c r="HYG37" s="44"/>
      <c r="HYH37" s="44"/>
      <c r="HYI37" s="44"/>
      <c r="HYJ37" s="44"/>
      <c r="HYK37" s="44"/>
      <c r="HYL37" s="44"/>
      <c r="HYM37" s="44"/>
      <c r="HYN37" s="44"/>
      <c r="HYO37" s="44"/>
      <c r="HYP37" s="44"/>
      <c r="HYQ37" s="44"/>
      <c r="HYR37" s="44"/>
      <c r="HYS37" s="44"/>
      <c r="HYT37" s="44"/>
      <c r="HYU37" s="44"/>
      <c r="HYV37" s="44"/>
      <c r="HYW37" s="44"/>
      <c r="HYX37" s="44"/>
      <c r="HYY37" s="44"/>
      <c r="HYZ37" s="44"/>
      <c r="HZA37" s="44"/>
      <c r="HZB37" s="44"/>
      <c r="HZC37" s="44"/>
      <c r="HZD37" s="44"/>
      <c r="HZE37" s="44"/>
      <c r="HZF37" s="44"/>
      <c r="HZG37" s="44"/>
      <c r="HZH37" s="44"/>
      <c r="HZI37" s="44"/>
      <c r="HZJ37" s="44"/>
      <c r="HZK37" s="44"/>
      <c r="HZL37" s="44"/>
      <c r="HZM37" s="44"/>
      <c r="HZN37" s="44"/>
      <c r="HZO37" s="44"/>
      <c r="HZP37" s="44"/>
      <c r="HZQ37" s="44"/>
      <c r="HZR37" s="44"/>
      <c r="HZS37" s="44"/>
      <c r="HZT37" s="44"/>
      <c r="HZU37" s="44"/>
      <c r="HZV37" s="44"/>
      <c r="HZW37" s="44"/>
      <c r="HZX37" s="44"/>
      <c r="HZY37" s="44"/>
      <c r="HZZ37" s="44"/>
      <c r="IAA37" s="44"/>
      <c r="IAB37" s="44"/>
      <c r="IAC37" s="44"/>
      <c r="IAD37" s="44"/>
      <c r="IAE37" s="44"/>
      <c r="IAF37" s="44"/>
      <c r="IAG37" s="44"/>
      <c r="IAH37" s="44"/>
      <c r="IAI37" s="44"/>
      <c r="IAJ37" s="44"/>
      <c r="IAK37" s="44"/>
      <c r="IAL37" s="44"/>
      <c r="IAM37" s="44"/>
      <c r="IAN37" s="44"/>
      <c r="IAO37" s="44"/>
      <c r="IAP37" s="44"/>
      <c r="IAQ37" s="44"/>
      <c r="IAR37" s="44"/>
      <c r="IAS37" s="44"/>
      <c r="IAT37" s="44"/>
      <c r="IAU37" s="44"/>
      <c r="IAV37" s="44"/>
      <c r="IAW37" s="44"/>
      <c r="IAX37" s="44"/>
      <c r="IAY37" s="44"/>
      <c r="IAZ37" s="44"/>
      <c r="IBA37" s="44"/>
      <c r="IBB37" s="44"/>
      <c r="IBC37" s="44"/>
      <c r="IBD37" s="44"/>
      <c r="IBE37" s="44"/>
      <c r="IBF37" s="44"/>
      <c r="IBG37" s="44"/>
      <c r="IBH37" s="44"/>
      <c r="IBI37" s="44"/>
      <c r="IBJ37" s="44"/>
      <c r="IBK37" s="44"/>
      <c r="IBL37" s="44"/>
      <c r="IBM37" s="44"/>
      <c r="IBN37" s="44"/>
      <c r="IBO37" s="44"/>
      <c r="IBP37" s="44"/>
      <c r="IBQ37" s="44"/>
      <c r="IBR37" s="44"/>
      <c r="IBS37" s="44"/>
      <c r="IBT37" s="44"/>
      <c r="IBU37" s="44"/>
      <c r="IBV37" s="44"/>
      <c r="IBW37" s="44"/>
      <c r="IBX37" s="44"/>
      <c r="IBY37" s="44"/>
      <c r="IBZ37" s="44"/>
      <c r="ICA37" s="44"/>
      <c r="ICB37" s="44"/>
      <c r="ICC37" s="44"/>
      <c r="ICD37" s="44"/>
      <c r="ICE37" s="44"/>
      <c r="ICF37" s="44"/>
      <c r="ICG37" s="44"/>
      <c r="ICH37" s="44"/>
      <c r="ICI37" s="44"/>
      <c r="ICJ37" s="44"/>
      <c r="ICK37" s="44"/>
      <c r="ICL37" s="44"/>
      <c r="ICM37" s="44"/>
      <c r="ICN37" s="44"/>
      <c r="ICO37" s="44"/>
      <c r="ICP37" s="44"/>
      <c r="ICQ37" s="44"/>
      <c r="ICR37" s="44"/>
      <c r="ICS37" s="44"/>
      <c r="ICT37" s="44"/>
      <c r="ICU37" s="44"/>
      <c r="ICV37" s="44"/>
      <c r="ICW37" s="44"/>
      <c r="ICX37" s="44"/>
      <c r="ICY37" s="44"/>
      <c r="ICZ37" s="44"/>
      <c r="IDA37" s="44"/>
      <c r="IDB37" s="44"/>
      <c r="IDC37" s="44"/>
      <c r="IDD37" s="44"/>
      <c r="IDE37" s="44"/>
      <c r="IDF37" s="44"/>
      <c r="IDG37" s="44"/>
      <c r="IDH37" s="44"/>
      <c r="IDI37" s="44"/>
      <c r="IDJ37" s="44"/>
      <c r="IDK37" s="44"/>
      <c r="IDL37" s="44"/>
      <c r="IDM37" s="44"/>
      <c r="IDN37" s="44"/>
      <c r="IDO37" s="44"/>
      <c r="IDP37" s="44"/>
      <c r="IDQ37" s="44"/>
      <c r="IDR37" s="44"/>
      <c r="IDS37" s="44"/>
      <c r="IDT37" s="44"/>
      <c r="IDU37" s="44"/>
      <c r="IDV37" s="44"/>
      <c r="IDW37" s="44"/>
      <c r="IDX37" s="44"/>
      <c r="IDY37" s="44"/>
      <c r="IDZ37" s="44"/>
      <c r="IEA37" s="44"/>
      <c r="IEB37" s="44"/>
      <c r="IEC37" s="44"/>
      <c r="IED37" s="44"/>
      <c r="IEE37" s="44"/>
      <c r="IEF37" s="44"/>
      <c r="IEG37" s="44"/>
      <c r="IEH37" s="44"/>
      <c r="IEI37" s="44"/>
      <c r="IEJ37" s="44"/>
      <c r="IEK37" s="44"/>
      <c r="IEL37" s="44"/>
      <c r="IEM37" s="44"/>
      <c r="IEN37" s="44"/>
      <c r="IEO37" s="44"/>
      <c r="IEP37" s="44"/>
      <c r="IEQ37" s="44"/>
      <c r="IER37" s="44"/>
      <c r="IES37" s="44"/>
      <c r="IET37" s="44"/>
      <c r="IEU37" s="44"/>
      <c r="IEV37" s="44"/>
      <c r="IEW37" s="44"/>
      <c r="IEX37" s="44"/>
      <c r="IEY37" s="44"/>
      <c r="IEZ37" s="44"/>
      <c r="IFA37" s="44"/>
      <c r="IFB37" s="44"/>
      <c r="IFC37" s="44"/>
      <c r="IFD37" s="44"/>
      <c r="IFE37" s="44"/>
      <c r="IFF37" s="44"/>
      <c r="IFG37" s="44"/>
      <c r="IFH37" s="44"/>
      <c r="IFI37" s="44"/>
      <c r="IFJ37" s="44"/>
      <c r="IFK37" s="44"/>
      <c r="IFL37" s="44"/>
      <c r="IFM37" s="44"/>
      <c r="IFN37" s="44"/>
      <c r="IFO37" s="44"/>
      <c r="IFP37" s="44"/>
      <c r="IFQ37" s="44"/>
      <c r="IFR37" s="44"/>
      <c r="IFS37" s="44"/>
      <c r="IFT37" s="44"/>
      <c r="IFU37" s="44"/>
      <c r="IFV37" s="44"/>
      <c r="IFW37" s="44"/>
      <c r="IFX37" s="44"/>
      <c r="IFY37" s="44"/>
      <c r="IFZ37" s="44"/>
      <c r="IGA37" s="44"/>
      <c r="IGB37" s="44"/>
      <c r="IGC37" s="44"/>
      <c r="IGD37" s="44"/>
      <c r="IGE37" s="44"/>
      <c r="IGF37" s="44"/>
      <c r="IGG37" s="44"/>
      <c r="IGH37" s="44"/>
      <c r="IGI37" s="44"/>
      <c r="IGJ37" s="44"/>
      <c r="IGK37" s="44"/>
      <c r="IGL37" s="44"/>
      <c r="IGM37" s="44"/>
      <c r="IGN37" s="44"/>
      <c r="IGO37" s="44"/>
      <c r="IGP37" s="44"/>
      <c r="IGQ37" s="44"/>
      <c r="IGR37" s="44"/>
      <c r="IGS37" s="44"/>
      <c r="IGT37" s="44"/>
      <c r="IGU37" s="44"/>
      <c r="IGV37" s="44"/>
      <c r="IGW37" s="44"/>
      <c r="IGX37" s="44"/>
      <c r="IGY37" s="44"/>
      <c r="IGZ37" s="44"/>
      <c r="IHA37" s="44"/>
      <c r="IHB37" s="44"/>
      <c r="IHC37" s="44"/>
      <c r="IHD37" s="44"/>
      <c r="IHE37" s="44"/>
      <c r="IHF37" s="44"/>
      <c r="IHG37" s="44"/>
      <c r="IHH37" s="44"/>
      <c r="IHI37" s="44"/>
      <c r="IHJ37" s="44"/>
      <c r="IHK37" s="44"/>
      <c r="IHL37" s="44"/>
      <c r="IHM37" s="44"/>
      <c r="IHN37" s="44"/>
      <c r="IHO37" s="44"/>
      <c r="IHP37" s="44"/>
      <c r="IHQ37" s="44"/>
      <c r="IHR37" s="44"/>
      <c r="IHS37" s="44"/>
      <c r="IHT37" s="44"/>
      <c r="IHU37" s="44"/>
      <c r="IHV37" s="44"/>
      <c r="IHW37" s="44"/>
      <c r="IHX37" s="44"/>
      <c r="IHY37" s="44"/>
      <c r="IHZ37" s="44"/>
      <c r="IIA37" s="44"/>
      <c r="IIB37" s="44"/>
      <c r="IIC37" s="44"/>
      <c r="IID37" s="44"/>
      <c r="IIE37" s="44"/>
      <c r="IIF37" s="44"/>
      <c r="IIG37" s="44"/>
      <c r="IIH37" s="44"/>
      <c r="III37" s="44"/>
      <c r="IIJ37" s="44"/>
      <c r="IIK37" s="44"/>
      <c r="IIL37" s="44"/>
      <c r="IIM37" s="44"/>
      <c r="IIN37" s="44"/>
      <c r="IIO37" s="44"/>
      <c r="IIP37" s="44"/>
      <c r="IIQ37" s="44"/>
      <c r="IIR37" s="44"/>
      <c r="IIS37" s="44"/>
      <c r="IIT37" s="44"/>
      <c r="IIU37" s="44"/>
      <c r="IIV37" s="44"/>
      <c r="IIW37" s="44"/>
      <c r="IIX37" s="44"/>
      <c r="IIY37" s="44"/>
      <c r="IIZ37" s="44"/>
      <c r="IJA37" s="44"/>
      <c r="IJB37" s="44"/>
      <c r="IJC37" s="44"/>
      <c r="IJD37" s="44"/>
      <c r="IJE37" s="44"/>
      <c r="IJF37" s="44"/>
      <c r="IJG37" s="44"/>
      <c r="IJH37" s="44"/>
      <c r="IJI37" s="44"/>
      <c r="IJJ37" s="44"/>
      <c r="IJK37" s="44"/>
      <c r="IJL37" s="44"/>
      <c r="IJM37" s="44"/>
      <c r="IJN37" s="44"/>
      <c r="IJO37" s="44"/>
      <c r="IJP37" s="44"/>
      <c r="IJQ37" s="44"/>
      <c r="IJR37" s="44"/>
      <c r="IJS37" s="44"/>
      <c r="IJT37" s="44"/>
      <c r="IJU37" s="44"/>
      <c r="IJV37" s="44"/>
      <c r="IJW37" s="44"/>
      <c r="IJX37" s="44"/>
      <c r="IJY37" s="44"/>
      <c r="IJZ37" s="44"/>
      <c r="IKA37" s="44"/>
      <c r="IKB37" s="44"/>
      <c r="IKC37" s="44"/>
      <c r="IKD37" s="44"/>
      <c r="IKE37" s="44"/>
      <c r="IKF37" s="44"/>
      <c r="IKG37" s="44"/>
      <c r="IKH37" s="44"/>
      <c r="IKI37" s="44"/>
      <c r="IKJ37" s="44"/>
      <c r="IKK37" s="44"/>
      <c r="IKL37" s="44"/>
      <c r="IKM37" s="44"/>
      <c r="IKN37" s="44"/>
      <c r="IKO37" s="44"/>
      <c r="IKP37" s="44"/>
      <c r="IKQ37" s="44"/>
      <c r="IKR37" s="44"/>
      <c r="IKS37" s="44"/>
      <c r="IKT37" s="44"/>
      <c r="IKU37" s="44"/>
      <c r="IKV37" s="44"/>
      <c r="IKW37" s="44"/>
      <c r="IKX37" s="44"/>
      <c r="IKY37" s="44"/>
      <c r="IKZ37" s="44"/>
      <c r="ILA37" s="44"/>
      <c r="ILB37" s="44"/>
      <c r="ILC37" s="44"/>
      <c r="ILD37" s="44"/>
      <c r="ILE37" s="44"/>
      <c r="ILF37" s="44"/>
      <c r="ILG37" s="44"/>
      <c r="ILH37" s="44"/>
      <c r="ILI37" s="44"/>
      <c r="ILJ37" s="44"/>
      <c r="ILK37" s="44"/>
      <c r="ILL37" s="44"/>
      <c r="ILM37" s="44"/>
      <c r="ILN37" s="44"/>
      <c r="ILO37" s="44"/>
      <c r="ILP37" s="44"/>
      <c r="ILQ37" s="44"/>
      <c r="ILR37" s="44"/>
      <c r="ILS37" s="44"/>
      <c r="ILT37" s="44"/>
      <c r="ILU37" s="44"/>
      <c r="ILV37" s="44"/>
      <c r="ILW37" s="44"/>
      <c r="ILX37" s="44"/>
      <c r="ILY37" s="44"/>
      <c r="ILZ37" s="44"/>
      <c r="IMA37" s="44"/>
      <c r="IMB37" s="44"/>
      <c r="IMC37" s="44"/>
      <c r="IMD37" s="44"/>
      <c r="IME37" s="44"/>
      <c r="IMF37" s="44"/>
      <c r="IMG37" s="44"/>
      <c r="IMH37" s="44"/>
      <c r="IMI37" s="44"/>
      <c r="IMJ37" s="44"/>
      <c r="IMK37" s="44"/>
      <c r="IML37" s="44"/>
      <c r="IMM37" s="44"/>
      <c r="IMN37" s="44"/>
      <c r="IMO37" s="44"/>
      <c r="IMP37" s="44"/>
      <c r="IMQ37" s="44"/>
      <c r="IMR37" s="44"/>
      <c r="IMS37" s="44"/>
      <c r="IMT37" s="44"/>
      <c r="IMU37" s="44"/>
      <c r="IMV37" s="44"/>
      <c r="IMW37" s="44"/>
      <c r="IMX37" s="44"/>
      <c r="IMY37" s="44"/>
      <c r="IMZ37" s="44"/>
      <c r="INA37" s="44"/>
      <c r="INB37" s="44"/>
      <c r="INC37" s="44"/>
      <c r="IND37" s="44"/>
      <c r="INE37" s="44"/>
      <c r="INF37" s="44"/>
      <c r="ING37" s="44"/>
      <c r="INH37" s="44"/>
      <c r="INI37" s="44"/>
      <c r="INJ37" s="44"/>
      <c r="INK37" s="44"/>
      <c r="INL37" s="44"/>
      <c r="INM37" s="44"/>
      <c r="INN37" s="44"/>
      <c r="INO37" s="44"/>
      <c r="INP37" s="44"/>
      <c r="INQ37" s="44"/>
      <c r="INR37" s="44"/>
      <c r="INS37" s="44"/>
      <c r="INT37" s="44"/>
      <c r="INU37" s="44"/>
      <c r="INV37" s="44"/>
      <c r="INW37" s="44"/>
      <c r="INX37" s="44"/>
      <c r="INY37" s="44"/>
      <c r="INZ37" s="44"/>
      <c r="IOA37" s="44"/>
      <c r="IOB37" s="44"/>
      <c r="IOC37" s="44"/>
      <c r="IOD37" s="44"/>
      <c r="IOE37" s="44"/>
      <c r="IOF37" s="44"/>
      <c r="IOG37" s="44"/>
      <c r="IOH37" s="44"/>
      <c r="IOI37" s="44"/>
      <c r="IOJ37" s="44"/>
      <c r="IOK37" s="44"/>
      <c r="IOL37" s="44"/>
      <c r="IOM37" s="44"/>
      <c r="ION37" s="44"/>
      <c r="IOO37" s="44"/>
      <c r="IOP37" s="44"/>
      <c r="IOQ37" s="44"/>
      <c r="IOR37" s="44"/>
      <c r="IOS37" s="44"/>
      <c r="IOT37" s="44"/>
      <c r="IOU37" s="44"/>
      <c r="IOV37" s="44"/>
      <c r="IOW37" s="44"/>
      <c r="IOX37" s="44"/>
      <c r="IOY37" s="44"/>
      <c r="IOZ37" s="44"/>
      <c r="IPA37" s="44"/>
      <c r="IPB37" s="44"/>
      <c r="IPC37" s="44"/>
      <c r="IPD37" s="44"/>
      <c r="IPE37" s="44"/>
      <c r="IPF37" s="44"/>
      <c r="IPG37" s="44"/>
      <c r="IPH37" s="44"/>
      <c r="IPI37" s="44"/>
      <c r="IPJ37" s="44"/>
      <c r="IPK37" s="44"/>
      <c r="IPL37" s="44"/>
      <c r="IPM37" s="44"/>
      <c r="IPN37" s="44"/>
      <c r="IPO37" s="44"/>
      <c r="IPP37" s="44"/>
      <c r="IPQ37" s="44"/>
      <c r="IPR37" s="44"/>
      <c r="IPS37" s="44"/>
      <c r="IPT37" s="44"/>
      <c r="IPU37" s="44"/>
      <c r="IPV37" s="44"/>
      <c r="IPW37" s="44"/>
      <c r="IPX37" s="44"/>
      <c r="IPY37" s="44"/>
      <c r="IPZ37" s="44"/>
      <c r="IQA37" s="44"/>
      <c r="IQB37" s="44"/>
      <c r="IQC37" s="44"/>
      <c r="IQD37" s="44"/>
      <c r="IQE37" s="44"/>
      <c r="IQF37" s="44"/>
      <c r="IQG37" s="44"/>
      <c r="IQH37" s="44"/>
      <c r="IQI37" s="44"/>
      <c r="IQJ37" s="44"/>
      <c r="IQK37" s="44"/>
      <c r="IQL37" s="44"/>
      <c r="IQM37" s="44"/>
      <c r="IQN37" s="44"/>
      <c r="IQO37" s="44"/>
      <c r="IQP37" s="44"/>
      <c r="IQQ37" s="44"/>
      <c r="IQR37" s="44"/>
      <c r="IQS37" s="44"/>
      <c r="IQT37" s="44"/>
      <c r="IQU37" s="44"/>
      <c r="IQV37" s="44"/>
      <c r="IQW37" s="44"/>
      <c r="IQX37" s="44"/>
      <c r="IQY37" s="44"/>
      <c r="IQZ37" s="44"/>
      <c r="IRA37" s="44"/>
      <c r="IRB37" s="44"/>
      <c r="IRC37" s="44"/>
      <c r="IRD37" s="44"/>
      <c r="IRE37" s="44"/>
      <c r="IRF37" s="44"/>
      <c r="IRG37" s="44"/>
      <c r="IRH37" s="44"/>
      <c r="IRI37" s="44"/>
      <c r="IRJ37" s="44"/>
      <c r="IRK37" s="44"/>
      <c r="IRL37" s="44"/>
      <c r="IRM37" s="44"/>
      <c r="IRN37" s="44"/>
      <c r="IRO37" s="44"/>
      <c r="IRP37" s="44"/>
      <c r="IRQ37" s="44"/>
      <c r="IRR37" s="44"/>
      <c r="IRS37" s="44"/>
      <c r="IRT37" s="44"/>
      <c r="IRU37" s="44"/>
      <c r="IRV37" s="44"/>
      <c r="IRW37" s="44"/>
      <c r="IRX37" s="44"/>
      <c r="IRY37" s="44"/>
      <c r="IRZ37" s="44"/>
      <c r="ISA37" s="44"/>
      <c r="ISB37" s="44"/>
      <c r="ISC37" s="44"/>
      <c r="ISD37" s="44"/>
      <c r="ISE37" s="44"/>
      <c r="ISF37" s="44"/>
      <c r="ISG37" s="44"/>
      <c r="ISH37" s="44"/>
      <c r="ISI37" s="44"/>
      <c r="ISJ37" s="44"/>
      <c r="ISK37" s="44"/>
      <c r="ISL37" s="44"/>
      <c r="ISM37" s="44"/>
      <c r="ISN37" s="44"/>
      <c r="ISO37" s="44"/>
      <c r="ISP37" s="44"/>
      <c r="ISQ37" s="44"/>
      <c r="ISR37" s="44"/>
      <c r="ISS37" s="44"/>
      <c r="IST37" s="44"/>
      <c r="ISU37" s="44"/>
      <c r="ISV37" s="44"/>
      <c r="ISW37" s="44"/>
      <c r="ISX37" s="44"/>
      <c r="ISY37" s="44"/>
      <c r="ISZ37" s="44"/>
      <c r="ITA37" s="44"/>
      <c r="ITB37" s="44"/>
      <c r="ITC37" s="44"/>
      <c r="ITD37" s="44"/>
      <c r="ITE37" s="44"/>
      <c r="ITF37" s="44"/>
      <c r="ITG37" s="44"/>
      <c r="ITH37" s="44"/>
      <c r="ITI37" s="44"/>
      <c r="ITJ37" s="44"/>
      <c r="ITK37" s="44"/>
      <c r="ITL37" s="44"/>
      <c r="ITM37" s="44"/>
      <c r="ITN37" s="44"/>
      <c r="ITO37" s="44"/>
      <c r="ITP37" s="44"/>
      <c r="ITQ37" s="44"/>
      <c r="ITR37" s="44"/>
      <c r="ITS37" s="44"/>
      <c r="ITT37" s="44"/>
      <c r="ITU37" s="44"/>
      <c r="ITV37" s="44"/>
      <c r="ITW37" s="44"/>
      <c r="ITX37" s="44"/>
      <c r="ITY37" s="44"/>
      <c r="ITZ37" s="44"/>
      <c r="IUA37" s="44"/>
      <c r="IUB37" s="44"/>
      <c r="IUC37" s="44"/>
      <c r="IUD37" s="44"/>
      <c r="IUE37" s="44"/>
      <c r="IUF37" s="44"/>
      <c r="IUG37" s="44"/>
      <c r="IUH37" s="44"/>
      <c r="IUI37" s="44"/>
      <c r="IUJ37" s="44"/>
      <c r="IUK37" s="44"/>
      <c r="IUL37" s="44"/>
      <c r="IUM37" s="44"/>
      <c r="IUN37" s="44"/>
      <c r="IUO37" s="44"/>
      <c r="IUP37" s="44"/>
      <c r="IUQ37" s="44"/>
      <c r="IUR37" s="44"/>
      <c r="IUS37" s="44"/>
      <c r="IUT37" s="44"/>
      <c r="IUU37" s="44"/>
      <c r="IUV37" s="44"/>
      <c r="IUW37" s="44"/>
      <c r="IUX37" s="44"/>
      <c r="IUY37" s="44"/>
      <c r="IUZ37" s="44"/>
      <c r="IVA37" s="44"/>
      <c r="IVB37" s="44"/>
      <c r="IVC37" s="44"/>
      <c r="IVD37" s="44"/>
      <c r="IVE37" s="44"/>
      <c r="IVF37" s="44"/>
      <c r="IVG37" s="44"/>
      <c r="IVH37" s="44"/>
      <c r="IVI37" s="44"/>
      <c r="IVJ37" s="44"/>
      <c r="IVK37" s="44"/>
      <c r="IVL37" s="44"/>
      <c r="IVM37" s="44"/>
      <c r="IVN37" s="44"/>
      <c r="IVO37" s="44"/>
      <c r="IVP37" s="44"/>
      <c r="IVQ37" s="44"/>
      <c r="IVR37" s="44"/>
      <c r="IVS37" s="44"/>
      <c r="IVT37" s="44"/>
      <c r="IVU37" s="44"/>
      <c r="IVV37" s="44"/>
      <c r="IVW37" s="44"/>
      <c r="IVX37" s="44"/>
      <c r="IVY37" s="44"/>
      <c r="IVZ37" s="44"/>
      <c r="IWA37" s="44"/>
      <c r="IWB37" s="44"/>
      <c r="IWC37" s="44"/>
      <c r="IWD37" s="44"/>
      <c r="IWE37" s="44"/>
      <c r="IWF37" s="44"/>
      <c r="IWG37" s="44"/>
      <c r="IWH37" s="44"/>
      <c r="IWI37" s="44"/>
      <c r="IWJ37" s="44"/>
      <c r="IWK37" s="44"/>
      <c r="IWL37" s="44"/>
      <c r="IWM37" s="44"/>
      <c r="IWN37" s="44"/>
      <c r="IWO37" s="44"/>
      <c r="IWP37" s="44"/>
      <c r="IWQ37" s="44"/>
      <c r="IWR37" s="44"/>
      <c r="IWS37" s="44"/>
      <c r="IWT37" s="44"/>
      <c r="IWU37" s="44"/>
      <c r="IWV37" s="44"/>
      <c r="IWW37" s="44"/>
      <c r="IWX37" s="44"/>
      <c r="IWY37" s="44"/>
      <c r="IWZ37" s="44"/>
      <c r="IXA37" s="44"/>
      <c r="IXB37" s="44"/>
      <c r="IXC37" s="44"/>
      <c r="IXD37" s="44"/>
      <c r="IXE37" s="44"/>
      <c r="IXF37" s="44"/>
      <c r="IXG37" s="44"/>
      <c r="IXH37" s="44"/>
      <c r="IXI37" s="44"/>
      <c r="IXJ37" s="44"/>
      <c r="IXK37" s="44"/>
      <c r="IXL37" s="44"/>
      <c r="IXM37" s="44"/>
      <c r="IXN37" s="44"/>
      <c r="IXO37" s="44"/>
      <c r="IXP37" s="44"/>
      <c r="IXQ37" s="44"/>
      <c r="IXR37" s="44"/>
      <c r="IXS37" s="44"/>
      <c r="IXT37" s="44"/>
      <c r="IXU37" s="44"/>
      <c r="IXV37" s="44"/>
      <c r="IXW37" s="44"/>
      <c r="IXX37" s="44"/>
      <c r="IXY37" s="44"/>
      <c r="IXZ37" s="44"/>
      <c r="IYA37" s="44"/>
      <c r="IYB37" s="44"/>
      <c r="IYC37" s="44"/>
      <c r="IYD37" s="44"/>
      <c r="IYE37" s="44"/>
      <c r="IYF37" s="44"/>
      <c r="IYG37" s="44"/>
      <c r="IYH37" s="44"/>
      <c r="IYI37" s="44"/>
      <c r="IYJ37" s="44"/>
      <c r="IYK37" s="44"/>
      <c r="IYL37" s="44"/>
      <c r="IYM37" s="44"/>
      <c r="IYN37" s="44"/>
      <c r="IYO37" s="44"/>
      <c r="IYP37" s="44"/>
      <c r="IYQ37" s="44"/>
      <c r="IYR37" s="44"/>
      <c r="IYS37" s="44"/>
      <c r="IYT37" s="44"/>
      <c r="IYU37" s="44"/>
      <c r="IYV37" s="44"/>
      <c r="IYW37" s="44"/>
      <c r="IYX37" s="44"/>
      <c r="IYY37" s="44"/>
      <c r="IYZ37" s="44"/>
      <c r="IZA37" s="44"/>
      <c r="IZB37" s="44"/>
      <c r="IZC37" s="44"/>
      <c r="IZD37" s="44"/>
      <c r="IZE37" s="44"/>
      <c r="IZF37" s="44"/>
      <c r="IZG37" s="44"/>
      <c r="IZH37" s="44"/>
      <c r="IZI37" s="44"/>
      <c r="IZJ37" s="44"/>
      <c r="IZK37" s="44"/>
      <c r="IZL37" s="44"/>
      <c r="IZM37" s="44"/>
      <c r="IZN37" s="44"/>
      <c r="IZO37" s="44"/>
      <c r="IZP37" s="44"/>
      <c r="IZQ37" s="44"/>
      <c r="IZR37" s="44"/>
      <c r="IZS37" s="44"/>
      <c r="IZT37" s="44"/>
      <c r="IZU37" s="44"/>
      <c r="IZV37" s="44"/>
      <c r="IZW37" s="44"/>
      <c r="IZX37" s="44"/>
      <c r="IZY37" s="44"/>
      <c r="IZZ37" s="44"/>
      <c r="JAA37" s="44"/>
      <c r="JAB37" s="44"/>
      <c r="JAC37" s="44"/>
      <c r="JAD37" s="44"/>
      <c r="JAE37" s="44"/>
      <c r="JAF37" s="44"/>
      <c r="JAG37" s="44"/>
      <c r="JAH37" s="44"/>
      <c r="JAI37" s="44"/>
      <c r="JAJ37" s="44"/>
      <c r="JAK37" s="44"/>
      <c r="JAL37" s="44"/>
      <c r="JAM37" s="44"/>
      <c r="JAN37" s="44"/>
      <c r="JAO37" s="44"/>
      <c r="JAP37" s="44"/>
      <c r="JAQ37" s="44"/>
      <c r="JAR37" s="44"/>
      <c r="JAS37" s="44"/>
      <c r="JAT37" s="44"/>
      <c r="JAU37" s="44"/>
      <c r="JAV37" s="44"/>
      <c r="JAW37" s="44"/>
      <c r="JAX37" s="44"/>
      <c r="JAY37" s="44"/>
      <c r="JAZ37" s="44"/>
      <c r="JBA37" s="44"/>
      <c r="JBB37" s="44"/>
      <c r="JBC37" s="44"/>
      <c r="JBD37" s="44"/>
      <c r="JBE37" s="44"/>
      <c r="JBF37" s="44"/>
      <c r="JBG37" s="44"/>
      <c r="JBH37" s="44"/>
      <c r="JBI37" s="44"/>
      <c r="JBJ37" s="44"/>
      <c r="JBK37" s="44"/>
      <c r="JBL37" s="44"/>
      <c r="JBM37" s="44"/>
      <c r="JBN37" s="44"/>
      <c r="JBO37" s="44"/>
      <c r="JBP37" s="44"/>
      <c r="JBQ37" s="44"/>
      <c r="JBR37" s="44"/>
      <c r="JBS37" s="44"/>
      <c r="JBT37" s="44"/>
      <c r="JBU37" s="44"/>
      <c r="JBV37" s="44"/>
      <c r="JBW37" s="44"/>
      <c r="JBX37" s="44"/>
      <c r="JBY37" s="44"/>
      <c r="JBZ37" s="44"/>
      <c r="JCA37" s="44"/>
      <c r="JCB37" s="44"/>
      <c r="JCC37" s="44"/>
      <c r="JCD37" s="44"/>
      <c r="JCE37" s="44"/>
      <c r="JCF37" s="44"/>
      <c r="JCG37" s="44"/>
      <c r="JCH37" s="44"/>
      <c r="JCI37" s="44"/>
      <c r="JCJ37" s="44"/>
      <c r="JCK37" s="44"/>
      <c r="JCL37" s="44"/>
      <c r="JCM37" s="44"/>
      <c r="JCN37" s="44"/>
      <c r="JCO37" s="44"/>
      <c r="JCP37" s="44"/>
      <c r="JCQ37" s="44"/>
      <c r="JCR37" s="44"/>
      <c r="JCS37" s="44"/>
      <c r="JCT37" s="44"/>
      <c r="JCU37" s="44"/>
      <c r="JCV37" s="44"/>
      <c r="JCW37" s="44"/>
      <c r="JCX37" s="44"/>
      <c r="JCY37" s="44"/>
      <c r="JCZ37" s="44"/>
      <c r="JDA37" s="44"/>
      <c r="JDB37" s="44"/>
      <c r="JDC37" s="44"/>
      <c r="JDD37" s="44"/>
      <c r="JDE37" s="44"/>
      <c r="JDF37" s="44"/>
      <c r="JDG37" s="44"/>
      <c r="JDH37" s="44"/>
      <c r="JDI37" s="44"/>
      <c r="JDJ37" s="44"/>
      <c r="JDK37" s="44"/>
      <c r="JDL37" s="44"/>
      <c r="JDM37" s="44"/>
      <c r="JDN37" s="44"/>
      <c r="JDO37" s="44"/>
      <c r="JDP37" s="44"/>
      <c r="JDQ37" s="44"/>
      <c r="JDR37" s="44"/>
      <c r="JDS37" s="44"/>
      <c r="JDT37" s="44"/>
      <c r="JDU37" s="44"/>
      <c r="JDV37" s="44"/>
      <c r="JDW37" s="44"/>
      <c r="JDX37" s="44"/>
      <c r="JDY37" s="44"/>
      <c r="JDZ37" s="44"/>
      <c r="JEA37" s="44"/>
      <c r="JEB37" s="44"/>
      <c r="JEC37" s="44"/>
      <c r="JED37" s="44"/>
      <c r="JEE37" s="44"/>
      <c r="JEF37" s="44"/>
      <c r="JEG37" s="44"/>
      <c r="JEH37" s="44"/>
      <c r="JEI37" s="44"/>
      <c r="JEJ37" s="44"/>
      <c r="JEK37" s="44"/>
      <c r="JEL37" s="44"/>
      <c r="JEM37" s="44"/>
      <c r="JEN37" s="44"/>
      <c r="JEO37" s="44"/>
      <c r="JEP37" s="44"/>
      <c r="JEQ37" s="44"/>
      <c r="JER37" s="44"/>
      <c r="JES37" s="44"/>
      <c r="JET37" s="44"/>
      <c r="JEU37" s="44"/>
      <c r="JEV37" s="44"/>
      <c r="JEW37" s="44"/>
      <c r="JEX37" s="44"/>
      <c r="JEY37" s="44"/>
      <c r="JEZ37" s="44"/>
      <c r="JFA37" s="44"/>
      <c r="JFB37" s="44"/>
      <c r="JFC37" s="44"/>
      <c r="JFD37" s="44"/>
      <c r="JFE37" s="44"/>
      <c r="JFF37" s="44"/>
      <c r="JFG37" s="44"/>
      <c r="JFH37" s="44"/>
      <c r="JFI37" s="44"/>
      <c r="JFJ37" s="44"/>
      <c r="JFK37" s="44"/>
      <c r="JFL37" s="44"/>
      <c r="JFM37" s="44"/>
      <c r="JFN37" s="44"/>
      <c r="JFO37" s="44"/>
      <c r="JFP37" s="44"/>
      <c r="JFQ37" s="44"/>
      <c r="JFR37" s="44"/>
      <c r="JFS37" s="44"/>
      <c r="JFT37" s="44"/>
      <c r="JFU37" s="44"/>
      <c r="JFV37" s="44"/>
      <c r="JFW37" s="44"/>
      <c r="JFX37" s="44"/>
      <c r="JFY37" s="44"/>
      <c r="JFZ37" s="44"/>
      <c r="JGA37" s="44"/>
      <c r="JGB37" s="44"/>
      <c r="JGC37" s="44"/>
      <c r="JGD37" s="44"/>
      <c r="JGE37" s="44"/>
      <c r="JGF37" s="44"/>
      <c r="JGG37" s="44"/>
      <c r="JGH37" s="44"/>
      <c r="JGI37" s="44"/>
      <c r="JGJ37" s="44"/>
      <c r="JGK37" s="44"/>
      <c r="JGL37" s="44"/>
      <c r="JGM37" s="44"/>
      <c r="JGN37" s="44"/>
      <c r="JGO37" s="44"/>
      <c r="JGP37" s="44"/>
      <c r="JGQ37" s="44"/>
      <c r="JGR37" s="44"/>
      <c r="JGS37" s="44"/>
      <c r="JGT37" s="44"/>
      <c r="JGU37" s="44"/>
      <c r="JGV37" s="44"/>
      <c r="JGW37" s="44"/>
      <c r="JGX37" s="44"/>
      <c r="JGY37" s="44"/>
      <c r="JGZ37" s="44"/>
      <c r="JHA37" s="44"/>
      <c r="JHB37" s="44"/>
      <c r="JHC37" s="44"/>
      <c r="JHD37" s="44"/>
      <c r="JHE37" s="44"/>
      <c r="JHF37" s="44"/>
      <c r="JHG37" s="44"/>
      <c r="JHH37" s="44"/>
      <c r="JHI37" s="44"/>
      <c r="JHJ37" s="44"/>
      <c r="JHK37" s="44"/>
      <c r="JHL37" s="44"/>
      <c r="JHM37" s="44"/>
      <c r="JHN37" s="44"/>
      <c r="JHO37" s="44"/>
      <c r="JHP37" s="44"/>
      <c r="JHQ37" s="44"/>
      <c r="JHR37" s="44"/>
      <c r="JHS37" s="44"/>
      <c r="JHT37" s="44"/>
      <c r="JHU37" s="44"/>
      <c r="JHV37" s="44"/>
      <c r="JHW37" s="44"/>
      <c r="JHX37" s="44"/>
      <c r="JHY37" s="44"/>
      <c r="JHZ37" s="44"/>
      <c r="JIA37" s="44"/>
      <c r="JIB37" s="44"/>
      <c r="JIC37" s="44"/>
      <c r="JID37" s="44"/>
      <c r="JIE37" s="44"/>
      <c r="JIF37" s="44"/>
      <c r="JIG37" s="44"/>
      <c r="JIH37" s="44"/>
      <c r="JII37" s="44"/>
      <c r="JIJ37" s="44"/>
      <c r="JIK37" s="44"/>
      <c r="JIL37" s="44"/>
      <c r="JIM37" s="44"/>
      <c r="JIN37" s="44"/>
      <c r="JIO37" s="44"/>
      <c r="JIP37" s="44"/>
      <c r="JIQ37" s="44"/>
      <c r="JIR37" s="44"/>
      <c r="JIS37" s="44"/>
      <c r="JIT37" s="44"/>
      <c r="JIU37" s="44"/>
      <c r="JIV37" s="44"/>
      <c r="JIW37" s="44"/>
      <c r="JIX37" s="44"/>
      <c r="JIY37" s="44"/>
      <c r="JIZ37" s="44"/>
      <c r="JJA37" s="44"/>
      <c r="JJB37" s="44"/>
      <c r="JJC37" s="44"/>
      <c r="JJD37" s="44"/>
      <c r="JJE37" s="44"/>
      <c r="JJF37" s="44"/>
      <c r="JJG37" s="44"/>
      <c r="JJH37" s="44"/>
      <c r="JJI37" s="44"/>
      <c r="JJJ37" s="44"/>
      <c r="JJK37" s="44"/>
      <c r="JJL37" s="44"/>
      <c r="JJM37" s="44"/>
      <c r="JJN37" s="44"/>
      <c r="JJO37" s="44"/>
      <c r="JJP37" s="44"/>
      <c r="JJQ37" s="44"/>
      <c r="JJR37" s="44"/>
      <c r="JJS37" s="44"/>
      <c r="JJT37" s="44"/>
      <c r="JJU37" s="44"/>
      <c r="JJV37" s="44"/>
      <c r="JJW37" s="44"/>
      <c r="JJX37" s="44"/>
      <c r="JJY37" s="44"/>
      <c r="JJZ37" s="44"/>
      <c r="JKA37" s="44"/>
      <c r="JKB37" s="44"/>
      <c r="JKC37" s="44"/>
      <c r="JKD37" s="44"/>
      <c r="JKE37" s="44"/>
      <c r="JKF37" s="44"/>
      <c r="JKG37" s="44"/>
      <c r="JKH37" s="44"/>
      <c r="JKI37" s="44"/>
      <c r="JKJ37" s="44"/>
      <c r="JKK37" s="44"/>
      <c r="JKL37" s="44"/>
      <c r="JKM37" s="44"/>
      <c r="JKN37" s="44"/>
      <c r="JKO37" s="44"/>
      <c r="JKP37" s="44"/>
      <c r="JKQ37" s="44"/>
      <c r="JKR37" s="44"/>
      <c r="JKS37" s="44"/>
      <c r="JKT37" s="44"/>
      <c r="JKU37" s="44"/>
      <c r="JKV37" s="44"/>
      <c r="JKW37" s="44"/>
      <c r="JKX37" s="44"/>
      <c r="JKY37" s="44"/>
      <c r="JKZ37" s="44"/>
      <c r="JLA37" s="44"/>
      <c r="JLB37" s="44"/>
      <c r="JLC37" s="44"/>
      <c r="JLD37" s="44"/>
      <c r="JLE37" s="44"/>
      <c r="JLF37" s="44"/>
      <c r="JLG37" s="44"/>
      <c r="JLH37" s="44"/>
      <c r="JLI37" s="44"/>
      <c r="JLJ37" s="44"/>
      <c r="JLK37" s="44"/>
      <c r="JLL37" s="44"/>
      <c r="JLM37" s="44"/>
      <c r="JLN37" s="44"/>
      <c r="JLO37" s="44"/>
      <c r="JLP37" s="44"/>
      <c r="JLQ37" s="44"/>
      <c r="JLR37" s="44"/>
      <c r="JLS37" s="44"/>
      <c r="JLT37" s="44"/>
      <c r="JLU37" s="44"/>
      <c r="JLV37" s="44"/>
      <c r="JLW37" s="44"/>
      <c r="JLX37" s="44"/>
      <c r="JLY37" s="44"/>
      <c r="JLZ37" s="44"/>
      <c r="JMA37" s="44"/>
      <c r="JMB37" s="44"/>
      <c r="JMC37" s="44"/>
      <c r="JMD37" s="44"/>
      <c r="JME37" s="44"/>
      <c r="JMF37" s="44"/>
      <c r="JMG37" s="44"/>
      <c r="JMH37" s="44"/>
      <c r="JMI37" s="44"/>
      <c r="JMJ37" s="44"/>
      <c r="JMK37" s="44"/>
      <c r="JML37" s="44"/>
      <c r="JMM37" s="44"/>
      <c r="JMN37" s="44"/>
      <c r="JMO37" s="44"/>
      <c r="JMP37" s="44"/>
      <c r="JMQ37" s="44"/>
      <c r="JMR37" s="44"/>
      <c r="JMS37" s="44"/>
      <c r="JMT37" s="44"/>
      <c r="JMU37" s="44"/>
      <c r="JMV37" s="44"/>
      <c r="JMW37" s="44"/>
      <c r="JMX37" s="44"/>
      <c r="JMY37" s="44"/>
      <c r="JMZ37" s="44"/>
      <c r="JNA37" s="44"/>
      <c r="JNB37" s="44"/>
      <c r="JNC37" s="44"/>
      <c r="JND37" s="44"/>
      <c r="JNE37" s="44"/>
      <c r="JNF37" s="44"/>
      <c r="JNG37" s="44"/>
      <c r="JNH37" s="44"/>
      <c r="JNI37" s="44"/>
      <c r="JNJ37" s="44"/>
      <c r="JNK37" s="44"/>
      <c r="JNL37" s="44"/>
      <c r="JNM37" s="44"/>
      <c r="JNN37" s="44"/>
      <c r="JNO37" s="44"/>
      <c r="JNP37" s="44"/>
      <c r="JNQ37" s="44"/>
      <c r="JNR37" s="44"/>
      <c r="JNS37" s="44"/>
      <c r="JNT37" s="44"/>
      <c r="JNU37" s="44"/>
      <c r="JNV37" s="44"/>
      <c r="JNW37" s="44"/>
      <c r="JNX37" s="44"/>
      <c r="JNY37" s="44"/>
      <c r="JNZ37" s="44"/>
      <c r="JOA37" s="44"/>
      <c r="JOB37" s="44"/>
      <c r="JOC37" s="44"/>
      <c r="JOD37" s="44"/>
      <c r="JOE37" s="44"/>
      <c r="JOF37" s="44"/>
      <c r="JOG37" s="44"/>
      <c r="JOH37" s="44"/>
      <c r="JOI37" s="44"/>
      <c r="JOJ37" s="44"/>
      <c r="JOK37" s="44"/>
      <c r="JOL37" s="44"/>
      <c r="JOM37" s="44"/>
      <c r="JON37" s="44"/>
      <c r="JOO37" s="44"/>
      <c r="JOP37" s="44"/>
      <c r="JOQ37" s="44"/>
      <c r="JOR37" s="44"/>
      <c r="JOS37" s="44"/>
      <c r="JOT37" s="44"/>
      <c r="JOU37" s="44"/>
      <c r="JOV37" s="44"/>
      <c r="JOW37" s="44"/>
      <c r="JOX37" s="44"/>
      <c r="JOY37" s="44"/>
      <c r="JOZ37" s="44"/>
      <c r="JPA37" s="44"/>
      <c r="JPB37" s="44"/>
      <c r="JPC37" s="44"/>
      <c r="JPD37" s="44"/>
      <c r="JPE37" s="44"/>
      <c r="JPF37" s="44"/>
      <c r="JPG37" s="44"/>
      <c r="JPH37" s="44"/>
      <c r="JPI37" s="44"/>
      <c r="JPJ37" s="44"/>
      <c r="JPK37" s="44"/>
      <c r="JPL37" s="44"/>
      <c r="JPM37" s="44"/>
      <c r="JPN37" s="44"/>
      <c r="JPO37" s="44"/>
      <c r="JPP37" s="44"/>
      <c r="JPQ37" s="44"/>
      <c r="JPR37" s="44"/>
      <c r="JPS37" s="44"/>
      <c r="JPT37" s="44"/>
      <c r="JPU37" s="44"/>
      <c r="JPV37" s="44"/>
      <c r="JPW37" s="44"/>
      <c r="JPX37" s="44"/>
      <c r="JPY37" s="44"/>
      <c r="JPZ37" s="44"/>
      <c r="JQA37" s="44"/>
      <c r="JQB37" s="44"/>
      <c r="JQC37" s="44"/>
      <c r="JQD37" s="44"/>
      <c r="JQE37" s="44"/>
      <c r="JQF37" s="44"/>
      <c r="JQG37" s="44"/>
      <c r="JQH37" s="44"/>
      <c r="JQI37" s="44"/>
      <c r="JQJ37" s="44"/>
      <c r="JQK37" s="44"/>
      <c r="JQL37" s="44"/>
      <c r="JQM37" s="44"/>
      <c r="JQN37" s="44"/>
      <c r="JQO37" s="44"/>
      <c r="JQP37" s="44"/>
      <c r="JQQ37" s="44"/>
      <c r="JQR37" s="44"/>
      <c r="JQS37" s="44"/>
      <c r="JQT37" s="44"/>
      <c r="JQU37" s="44"/>
      <c r="JQV37" s="44"/>
      <c r="JQW37" s="44"/>
      <c r="JQX37" s="44"/>
      <c r="JQY37" s="44"/>
      <c r="JQZ37" s="44"/>
      <c r="JRA37" s="44"/>
      <c r="JRB37" s="44"/>
      <c r="JRC37" s="44"/>
      <c r="JRD37" s="44"/>
      <c r="JRE37" s="44"/>
      <c r="JRF37" s="44"/>
      <c r="JRG37" s="44"/>
      <c r="JRH37" s="44"/>
      <c r="JRI37" s="44"/>
      <c r="JRJ37" s="44"/>
      <c r="JRK37" s="44"/>
      <c r="JRL37" s="44"/>
      <c r="JRM37" s="44"/>
      <c r="JRN37" s="44"/>
      <c r="JRO37" s="44"/>
      <c r="JRP37" s="44"/>
      <c r="JRQ37" s="44"/>
      <c r="JRR37" s="44"/>
      <c r="JRS37" s="44"/>
      <c r="JRT37" s="44"/>
      <c r="JRU37" s="44"/>
      <c r="JRV37" s="44"/>
      <c r="JRW37" s="44"/>
      <c r="JRX37" s="44"/>
      <c r="JRY37" s="44"/>
      <c r="JRZ37" s="44"/>
      <c r="JSA37" s="44"/>
      <c r="JSB37" s="44"/>
      <c r="JSC37" s="44"/>
      <c r="JSD37" s="44"/>
      <c r="JSE37" s="44"/>
      <c r="JSF37" s="44"/>
      <c r="JSG37" s="44"/>
      <c r="JSH37" s="44"/>
      <c r="JSI37" s="44"/>
      <c r="JSJ37" s="44"/>
      <c r="JSK37" s="44"/>
      <c r="JSL37" s="44"/>
      <c r="JSM37" s="44"/>
      <c r="JSN37" s="44"/>
      <c r="JSO37" s="44"/>
      <c r="JSP37" s="44"/>
      <c r="JSQ37" s="44"/>
      <c r="JSR37" s="44"/>
      <c r="JSS37" s="44"/>
      <c r="JST37" s="44"/>
      <c r="JSU37" s="44"/>
      <c r="JSV37" s="44"/>
      <c r="JSW37" s="44"/>
      <c r="JSX37" s="44"/>
      <c r="JSY37" s="44"/>
      <c r="JSZ37" s="44"/>
      <c r="JTA37" s="44"/>
      <c r="JTB37" s="44"/>
      <c r="JTC37" s="44"/>
      <c r="JTD37" s="44"/>
      <c r="JTE37" s="44"/>
      <c r="JTF37" s="44"/>
      <c r="JTG37" s="44"/>
      <c r="JTH37" s="44"/>
      <c r="JTI37" s="44"/>
      <c r="JTJ37" s="44"/>
      <c r="JTK37" s="44"/>
      <c r="JTL37" s="44"/>
      <c r="JTM37" s="44"/>
      <c r="JTN37" s="44"/>
      <c r="JTO37" s="44"/>
      <c r="JTP37" s="44"/>
      <c r="JTQ37" s="44"/>
      <c r="JTR37" s="44"/>
      <c r="JTS37" s="44"/>
      <c r="JTT37" s="44"/>
      <c r="JTU37" s="44"/>
      <c r="JTV37" s="44"/>
      <c r="JTW37" s="44"/>
      <c r="JTX37" s="44"/>
      <c r="JTY37" s="44"/>
      <c r="JTZ37" s="44"/>
      <c r="JUA37" s="44"/>
      <c r="JUB37" s="44"/>
      <c r="JUC37" s="44"/>
      <c r="JUD37" s="44"/>
      <c r="JUE37" s="44"/>
      <c r="JUF37" s="44"/>
      <c r="JUG37" s="44"/>
      <c r="JUH37" s="44"/>
      <c r="JUI37" s="44"/>
      <c r="JUJ37" s="44"/>
      <c r="JUK37" s="44"/>
      <c r="JUL37" s="44"/>
      <c r="JUM37" s="44"/>
      <c r="JUN37" s="44"/>
      <c r="JUO37" s="44"/>
      <c r="JUP37" s="44"/>
      <c r="JUQ37" s="44"/>
      <c r="JUR37" s="44"/>
      <c r="JUS37" s="44"/>
      <c r="JUT37" s="44"/>
      <c r="JUU37" s="44"/>
      <c r="JUV37" s="44"/>
      <c r="JUW37" s="44"/>
      <c r="JUX37" s="44"/>
      <c r="JUY37" s="44"/>
      <c r="JUZ37" s="44"/>
      <c r="JVA37" s="44"/>
      <c r="JVB37" s="44"/>
      <c r="JVC37" s="44"/>
      <c r="JVD37" s="44"/>
      <c r="JVE37" s="44"/>
      <c r="JVF37" s="44"/>
      <c r="JVG37" s="44"/>
      <c r="JVH37" s="44"/>
      <c r="JVI37" s="44"/>
      <c r="JVJ37" s="44"/>
      <c r="JVK37" s="44"/>
      <c r="JVL37" s="44"/>
      <c r="JVM37" s="44"/>
      <c r="JVN37" s="44"/>
      <c r="JVO37" s="44"/>
      <c r="JVP37" s="44"/>
      <c r="JVQ37" s="44"/>
      <c r="JVR37" s="44"/>
      <c r="JVS37" s="44"/>
      <c r="JVT37" s="44"/>
      <c r="JVU37" s="44"/>
      <c r="JVV37" s="44"/>
      <c r="JVW37" s="44"/>
      <c r="JVX37" s="44"/>
      <c r="JVY37" s="44"/>
      <c r="JVZ37" s="44"/>
      <c r="JWA37" s="44"/>
      <c r="JWB37" s="44"/>
      <c r="JWC37" s="44"/>
      <c r="JWD37" s="44"/>
      <c r="JWE37" s="44"/>
      <c r="JWF37" s="44"/>
      <c r="JWG37" s="44"/>
      <c r="JWH37" s="44"/>
      <c r="JWI37" s="44"/>
      <c r="JWJ37" s="44"/>
      <c r="JWK37" s="44"/>
      <c r="JWL37" s="44"/>
      <c r="JWM37" s="44"/>
      <c r="JWN37" s="44"/>
      <c r="JWO37" s="44"/>
      <c r="JWP37" s="44"/>
      <c r="JWQ37" s="44"/>
      <c r="JWR37" s="44"/>
      <c r="JWS37" s="44"/>
      <c r="JWT37" s="44"/>
      <c r="JWU37" s="44"/>
      <c r="JWV37" s="44"/>
      <c r="JWW37" s="44"/>
      <c r="JWX37" s="44"/>
      <c r="JWY37" s="44"/>
      <c r="JWZ37" s="44"/>
      <c r="JXA37" s="44"/>
      <c r="JXB37" s="44"/>
      <c r="JXC37" s="44"/>
      <c r="JXD37" s="44"/>
      <c r="JXE37" s="44"/>
      <c r="JXF37" s="44"/>
      <c r="JXG37" s="44"/>
      <c r="JXH37" s="44"/>
      <c r="JXI37" s="44"/>
      <c r="JXJ37" s="44"/>
      <c r="JXK37" s="44"/>
      <c r="JXL37" s="44"/>
      <c r="JXM37" s="44"/>
      <c r="JXN37" s="44"/>
      <c r="JXO37" s="44"/>
      <c r="JXP37" s="44"/>
      <c r="JXQ37" s="44"/>
      <c r="JXR37" s="44"/>
      <c r="JXS37" s="44"/>
      <c r="JXT37" s="44"/>
      <c r="JXU37" s="44"/>
      <c r="JXV37" s="44"/>
      <c r="JXW37" s="44"/>
      <c r="JXX37" s="44"/>
      <c r="JXY37" s="44"/>
      <c r="JXZ37" s="44"/>
      <c r="JYA37" s="44"/>
      <c r="JYB37" s="44"/>
      <c r="JYC37" s="44"/>
      <c r="JYD37" s="44"/>
      <c r="JYE37" s="44"/>
      <c r="JYF37" s="44"/>
      <c r="JYG37" s="44"/>
      <c r="JYH37" s="44"/>
      <c r="JYI37" s="44"/>
      <c r="JYJ37" s="44"/>
      <c r="JYK37" s="44"/>
      <c r="JYL37" s="44"/>
      <c r="JYM37" s="44"/>
      <c r="JYN37" s="44"/>
      <c r="JYO37" s="44"/>
      <c r="JYP37" s="44"/>
      <c r="JYQ37" s="44"/>
      <c r="JYR37" s="44"/>
      <c r="JYS37" s="44"/>
      <c r="JYT37" s="44"/>
      <c r="JYU37" s="44"/>
      <c r="JYV37" s="44"/>
      <c r="JYW37" s="44"/>
      <c r="JYX37" s="44"/>
      <c r="JYY37" s="44"/>
      <c r="JYZ37" s="44"/>
      <c r="JZA37" s="44"/>
      <c r="JZB37" s="44"/>
      <c r="JZC37" s="44"/>
      <c r="JZD37" s="44"/>
      <c r="JZE37" s="44"/>
      <c r="JZF37" s="44"/>
      <c r="JZG37" s="44"/>
      <c r="JZH37" s="44"/>
      <c r="JZI37" s="44"/>
      <c r="JZJ37" s="44"/>
      <c r="JZK37" s="44"/>
      <c r="JZL37" s="44"/>
      <c r="JZM37" s="44"/>
      <c r="JZN37" s="44"/>
      <c r="JZO37" s="44"/>
      <c r="JZP37" s="44"/>
      <c r="JZQ37" s="44"/>
      <c r="JZR37" s="44"/>
      <c r="JZS37" s="44"/>
      <c r="JZT37" s="44"/>
      <c r="JZU37" s="44"/>
      <c r="JZV37" s="44"/>
      <c r="JZW37" s="44"/>
      <c r="JZX37" s="44"/>
      <c r="JZY37" s="44"/>
      <c r="JZZ37" s="44"/>
      <c r="KAA37" s="44"/>
      <c r="KAB37" s="44"/>
      <c r="KAC37" s="44"/>
      <c r="KAD37" s="44"/>
      <c r="KAE37" s="44"/>
      <c r="KAF37" s="44"/>
      <c r="KAG37" s="44"/>
      <c r="KAH37" s="44"/>
      <c r="KAI37" s="44"/>
      <c r="KAJ37" s="44"/>
      <c r="KAK37" s="44"/>
      <c r="KAL37" s="44"/>
      <c r="KAM37" s="44"/>
      <c r="KAN37" s="44"/>
      <c r="KAO37" s="44"/>
      <c r="KAP37" s="44"/>
      <c r="KAQ37" s="44"/>
      <c r="KAR37" s="44"/>
      <c r="KAS37" s="44"/>
      <c r="KAT37" s="44"/>
      <c r="KAU37" s="44"/>
      <c r="KAV37" s="44"/>
      <c r="KAW37" s="44"/>
      <c r="KAX37" s="44"/>
      <c r="KAY37" s="44"/>
      <c r="KAZ37" s="44"/>
      <c r="KBA37" s="44"/>
      <c r="KBB37" s="44"/>
      <c r="KBC37" s="44"/>
      <c r="KBD37" s="44"/>
      <c r="KBE37" s="44"/>
      <c r="KBF37" s="44"/>
      <c r="KBG37" s="44"/>
      <c r="KBH37" s="44"/>
      <c r="KBI37" s="44"/>
      <c r="KBJ37" s="44"/>
      <c r="KBK37" s="44"/>
      <c r="KBL37" s="44"/>
      <c r="KBM37" s="44"/>
      <c r="KBN37" s="44"/>
      <c r="KBO37" s="44"/>
      <c r="KBP37" s="44"/>
      <c r="KBQ37" s="44"/>
      <c r="KBR37" s="44"/>
      <c r="KBS37" s="44"/>
      <c r="KBT37" s="44"/>
      <c r="KBU37" s="44"/>
      <c r="KBV37" s="44"/>
      <c r="KBW37" s="44"/>
      <c r="KBX37" s="44"/>
      <c r="KBY37" s="44"/>
      <c r="KBZ37" s="44"/>
      <c r="KCA37" s="44"/>
      <c r="KCB37" s="44"/>
      <c r="KCC37" s="44"/>
      <c r="KCD37" s="44"/>
      <c r="KCE37" s="44"/>
      <c r="KCF37" s="44"/>
      <c r="KCG37" s="44"/>
      <c r="KCH37" s="44"/>
      <c r="KCI37" s="44"/>
      <c r="KCJ37" s="44"/>
      <c r="KCK37" s="44"/>
      <c r="KCL37" s="44"/>
      <c r="KCM37" s="44"/>
      <c r="KCN37" s="44"/>
      <c r="KCO37" s="44"/>
      <c r="KCP37" s="44"/>
      <c r="KCQ37" s="44"/>
      <c r="KCR37" s="44"/>
      <c r="KCS37" s="44"/>
      <c r="KCT37" s="44"/>
      <c r="KCU37" s="44"/>
      <c r="KCV37" s="44"/>
      <c r="KCW37" s="44"/>
      <c r="KCX37" s="44"/>
      <c r="KCY37" s="44"/>
      <c r="KCZ37" s="44"/>
      <c r="KDA37" s="44"/>
      <c r="KDB37" s="44"/>
      <c r="KDC37" s="44"/>
      <c r="KDD37" s="44"/>
      <c r="KDE37" s="44"/>
      <c r="KDF37" s="44"/>
      <c r="KDG37" s="44"/>
      <c r="KDH37" s="44"/>
      <c r="KDI37" s="44"/>
      <c r="KDJ37" s="44"/>
      <c r="KDK37" s="44"/>
      <c r="KDL37" s="44"/>
      <c r="KDM37" s="44"/>
      <c r="KDN37" s="44"/>
      <c r="KDO37" s="44"/>
      <c r="KDP37" s="44"/>
      <c r="KDQ37" s="44"/>
      <c r="KDR37" s="44"/>
      <c r="KDS37" s="44"/>
      <c r="KDT37" s="44"/>
      <c r="KDU37" s="44"/>
      <c r="KDV37" s="44"/>
      <c r="KDW37" s="44"/>
      <c r="KDX37" s="44"/>
      <c r="KDY37" s="44"/>
      <c r="KDZ37" s="44"/>
      <c r="KEA37" s="44"/>
      <c r="KEB37" s="44"/>
      <c r="KEC37" s="44"/>
      <c r="KED37" s="44"/>
      <c r="KEE37" s="44"/>
      <c r="KEF37" s="44"/>
      <c r="KEG37" s="44"/>
      <c r="KEH37" s="44"/>
      <c r="KEI37" s="44"/>
      <c r="KEJ37" s="44"/>
      <c r="KEK37" s="44"/>
      <c r="KEL37" s="44"/>
      <c r="KEM37" s="44"/>
      <c r="KEN37" s="44"/>
      <c r="KEO37" s="44"/>
      <c r="KEP37" s="44"/>
      <c r="KEQ37" s="44"/>
      <c r="KER37" s="44"/>
      <c r="KES37" s="44"/>
      <c r="KET37" s="44"/>
      <c r="KEU37" s="44"/>
      <c r="KEV37" s="44"/>
      <c r="KEW37" s="44"/>
      <c r="KEX37" s="44"/>
      <c r="KEY37" s="44"/>
      <c r="KEZ37" s="44"/>
      <c r="KFA37" s="44"/>
      <c r="KFB37" s="44"/>
      <c r="KFC37" s="44"/>
      <c r="KFD37" s="44"/>
      <c r="KFE37" s="44"/>
      <c r="KFF37" s="44"/>
      <c r="KFG37" s="44"/>
      <c r="KFH37" s="44"/>
      <c r="KFI37" s="44"/>
      <c r="KFJ37" s="44"/>
      <c r="KFK37" s="44"/>
      <c r="KFL37" s="44"/>
      <c r="KFM37" s="44"/>
      <c r="KFN37" s="44"/>
      <c r="KFO37" s="44"/>
      <c r="KFP37" s="44"/>
      <c r="KFQ37" s="44"/>
      <c r="KFR37" s="44"/>
      <c r="KFS37" s="44"/>
      <c r="KFT37" s="44"/>
      <c r="KFU37" s="44"/>
      <c r="KFV37" s="44"/>
      <c r="KFW37" s="44"/>
      <c r="KFX37" s="44"/>
      <c r="KFY37" s="44"/>
      <c r="KFZ37" s="44"/>
      <c r="KGA37" s="44"/>
      <c r="KGB37" s="44"/>
      <c r="KGC37" s="44"/>
      <c r="KGD37" s="44"/>
      <c r="KGE37" s="44"/>
      <c r="KGF37" s="44"/>
      <c r="KGG37" s="44"/>
      <c r="KGH37" s="44"/>
      <c r="KGI37" s="44"/>
      <c r="KGJ37" s="44"/>
      <c r="KGK37" s="44"/>
      <c r="KGL37" s="44"/>
      <c r="KGM37" s="44"/>
      <c r="KGN37" s="44"/>
      <c r="KGO37" s="44"/>
      <c r="KGP37" s="44"/>
      <c r="KGQ37" s="44"/>
      <c r="KGR37" s="44"/>
      <c r="KGS37" s="44"/>
      <c r="KGT37" s="44"/>
      <c r="KGU37" s="44"/>
      <c r="KGV37" s="44"/>
      <c r="KGW37" s="44"/>
      <c r="KGX37" s="44"/>
      <c r="KGY37" s="44"/>
      <c r="KGZ37" s="44"/>
      <c r="KHA37" s="44"/>
      <c r="KHB37" s="44"/>
      <c r="KHC37" s="44"/>
      <c r="KHD37" s="44"/>
      <c r="KHE37" s="44"/>
      <c r="KHF37" s="44"/>
      <c r="KHG37" s="44"/>
      <c r="KHH37" s="44"/>
      <c r="KHI37" s="44"/>
      <c r="KHJ37" s="44"/>
      <c r="KHK37" s="44"/>
      <c r="KHL37" s="44"/>
      <c r="KHM37" s="44"/>
      <c r="KHN37" s="44"/>
      <c r="KHO37" s="44"/>
      <c r="KHP37" s="44"/>
      <c r="KHQ37" s="44"/>
      <c r="KHR37" s="44"/>
      <c r="KHS37" s="44"/>
      <c r="KHT37" s="44"/>
      <c r="KHU37" s="44"/>
      <c r="KHV37" s="44"/>
      <c r="KHW37" s="44"/>
      <c r="KHX37" s="44"/>
      <c r="KHY37" s="44"/>
      <c r="KHZ37" s="44"/>
      <c r="KIA37" s="44"/>
      <c r="KIB37" s="44"/>
      <c r="KIC37" s="44"/>
      <c r="KID37" s="44"/>
      <c r="KIE37" s="44"/>
      <c r="KIF37" s="44"/>
      <c r="KIG37" s="44"/>
      <c r="KIH37" s="44"/>
      <c r="KII37" s="44"/>
      <c r="KIJ37" s="44"/>
      <c r="KIK37" s="44"/>
      <c r="KIL37" s="44"/>
      <c r="KIM37" s="44"/>
      <c r="KIN37" s="44"/>
      <c r="KIO37" s="44"/>
      <c r="KIP37" s="44"/>
      <c r="KIQ37" s="44"/>
      <c r="KIR37" s="44"/>
      <c r="KIS37" s="44"/>
      <c r="KIT37" s="44"/>
      <c r="KIU37" s="44"/>
      <c r="KIV37" s="44"/>
      <c r="KIW37" s="44"/>
      <c r="KIX37" s="44"/>
      <c r="KIY37" s="44"/>
      <c r="KIZ37" s="44"/>
      <c r="KJA37" s="44"/>
      <c r="KJB37" s="44"/>
      <c r="KJC37" s="44"/>
      <c r="KJD37" s="44"/>
      <c r="KJE37" s="44"/>
      <c r="KJF37" s="44"/>
      <c r="KJG37" s="44"/>
      <c r="KJH37" s="44"/>
      <c r="KJI37" s="44"/>
      <c r="KJJ37" s="44"/>
      <c r="KJK37" s="44"/>
      <c r="KJL37" s="44"/>
      <c r="KJM37" s="44"/>
      <c r="KJN37" s="44"/>
      <c r="KJO37" s="44"/>
      <c r="KJP37" s="44"/>
      <c r="KJQ37" s="44"/>
      <c r="KJR37" s="44"/>
      <c r="KJS37" s="44"/>
      <c r="KJT37" s="44"/>
      <c r="KJU37" s="44"/>
      <c r="KJV37" s="44"/>
      <c r="KJW37" s="44"/>
      <c r="KJX37" s="44"/>
      <c r="KJY37" s="44"/>
      <c r="KJZ37" s="44"/>
      <c r="KKA37" s="44"/>
      <c r="KKB37" s="44"/>
      <c r="KKC37" s="44"/>
      <c r="KKD37" s="44"/>
      <c r="KKE37" s="44"/>
      <c r="KKF37" s="44"/>
      <c r="KKG37" s="44"/>
      <c r="KKH37" s="44"/>
      <c r="KKI37" s="44"/>
      <c r="KKJ37" s="44"/>
      <c r="KKK37" s="44"/>
      <c r="KKL37" s="44"/>
      <c r="KKM37" s="44"/>
      <c r="KKN37" s="44"/>
      <c r="KKO37" s="44"/>
      <c r="KKP37" s="44"/>
      <c r="KKQ37" s="44"/>
      <c r="KKR37" s="44"/>
      <c r="KKS37" s="44"/>
      <c r="KKT37" s="44"/>
      <c r="KKU37" s="44"/>
      <c r="KKV37" s="44"/>
      <c r="KKW37" s="44"/>
      <c r="KKX37" s="44"/>
      <c r="KKY37" s="44"/>
      <c r="KKZ37" s="44"/>
      <c r="KLA37" s="44"/>
      <c r="KLB37" s="44"/>
      <c r="KLC37" s="44"/>
      <c r="KLD37" s="44"/>
      <c r="KLE37" s="44"/>
      <c r="KLF37" s="44"/>
      <c r="KLG37" s="44"/>
      <c r="KLH37" s="44"/>
      <c r="KLI37" s="44"/>
      <c r="KLJ37" s="44"/>
      <c r="KLK37" s="44"/>
      <c r="KLL37" s="44"/>
      <c r="KLM37" s="44"/>
      <c r="KLN37" s="44"/>
      <c r="KLO37" s="44"/>
      <c r="KLP37" s="44"/>
      <c r="KLQ37" s="44"/>
      <c r="KLR37" s="44"/>
      <c r="KLS37" s="44"/>
      <c r="KLT37" s="44"/>
      <c r="KLU37" s="44"/>
      <c r="KLV37" s="44"/>
      <c r="KLW37" s="44"/>
      <c r="KLX37" s="44"/>
      <c r="KLY37" s="44"/>
      <c r="KLZ37" s="44"/>
      <c r="KMA37" s="44"/>
      <c r="KMB37" s="44"/>
      <c r="KMC37" s="44"/>
      <c r="KMD37" s="44"/>
      <c r="KME37" s="44"/>
      <c r="KMF37" s="44"/>
      <c r="KMG37" s="44"/>
      <c r="KMH37" s="44"/>
      <c r="KMI37" s="44"/>
      <c r="KMJ37" s="44"/>
      <c r="KMK37" s="44"/>
      <c r="KML37" s="44"/>
      <c r="KMM37" s="44"/>
      <c r="KMN37" s="44"/>
      <c r="KMO37" s="44"/>
      <c r="KMP37" s="44"/>
      <c r="KMQ37" s="44"/>
      <c r="KMR37" s="44"/>
      <c r="KMS37" s="44"/>
      <c r="KMT37" s="44"/>
      <c r="KMU37" s="44"/>
      <c r="KMV37" s="44"/>
      <c r="KMW37" s="44"/>
      <c r="KMX37" s="44"/>
      <c r="KMY37" s="44"/>
      <c r="KMZ37" s="44"/>
      <c r="KNA37" s="44"/>
      <c r="KNB37" s="44"/>
      <c r="KNC37" s="44"/>
      <c r="KND37" s="44"/>
      <c r="KNE37" s="44"/>
      <c r="KNF37" s="44"/>
      <c r="KNG37" s="44"/>
      <c r="KNH37" s="44"/>
      <c r="KNI37" s="44"/>
      <c r="KNJ37" s="44"/>
      <c r="KNK37" s="44"/>
      <c r="KNL37" s="44"/>
      <c r="KNM37" s="44"/>
      <c r="KNN37" s="44"/>
      <c r="KNO37" s="44"/>
      <c r="KNP37" s="44"/>
      <c r="KNQ37" s="44"/>
      <c r="KNR37" s="44"/>
      <c r="KNS37" s="44"/>
      <c r="KNT37" s="44"/>
      <c r="KNU37" s="44"/>
      <c r="KNV37" s="44"/>
      <c r="KNW37" s="44"/>
      <c r="KNX37" s="44"/>
      <c r="KNY37" s="44"/>
      <c r="KNZ37" s="44"/>
      <c r="KOA37" s="44"/>
      <c r="KOB37" s="44"/>
      <c r="KOC37" s="44"/>
      <c r="KOD37" s="44"/>
      <c r="KOE37" s="44"/>
      <c r="KOF37" s="44"/>
      <c r="KOG37" s="44"/>
      <c r="KOH37" s="44"/>
      <c r="KOI37" s="44"/>
      <c r="KOJ37" s="44"/>
      <c r="KOK37" s="44"/>
      <c r="KOL37" s="44"/>
      <c r="KOM37" s="44"/>
      <c r="KON37" s="44"/>
      <c r="KOO37" s="44"/>
      <c r="KOP37" s="44"/>
      <c r="KOQ37" s="44"/>
      <c r="KOR37" s="44"/>
      <c r="KOS37" s="44"/>
      <c r="KOT37" s="44"/>
      <c r="KOU37" s="44"/>
      <c r="KOV37" s="44"/>
      <c r="KOW37" s="44"/>
      <c r="KOX37" s="44"/>
      <c r="KOY37" s="44"/>
      <c r="KOZ37" s="44"/>
      <c r="KPA37" s="44"/>
      <c r="KPB37" s="44"/>
      <c r="KPC37" s="44"/>
      <c r="KPD37" s="44"/>
      <c r="KPE37" s="44"/>
      <c r="KPF37" s="44"/>
      <c r="KPG37" s="44"/>
      <c r="KPH37" s="44"/>
      <c r="KPI37" s="44"/>
      <c r="KPJ37" s="44"/>
      <c r="KPK37" s="44"/>
      <c r="KPL37" s="44"/>
      <c r="KPM37" s="44"/>
      <c r="KPN37" s="44"/>
      <c r="KPO37" s="44"/>
      <c r="KPP37" s="44"/>
      <c r="KPQ37" s="44"/>
      <c r="KPR37" s="44"/>
      <c r="KPS37" s="44"/>
      <c r="KPT37" s="44"/>
      <c r="KPU37" s="44"/>
      <c r="KPV37" s="44"/>
      <c r="KPW37" s="44"/>
      <c r="KPX37" s="44"/>
      <c r="KPY37" s="44"/>
      <c r="KPZ37" s="44"/>
      <c r="KQA37" s="44"/>
      <c r="KQB37" s="44"/>
      <c r="KQC37" s="44"/>
      <c r="KQD37" s="44"/>
      <c r="KQE37" s="44"/>
      <c r="KQF37" s="44"/>
      <c r="KQG37" s="44"/>
      <c r="KQH37" s="44"/>
      <c r="KQI37" s="44"/>
      <c r="KQJ37" s="44"/>
      <c r="KQK37" s="44"/>
      <c r="KQL37" s="44"/>
      <c r="KQM37" s="44"/>
      <c r="KQN37" s="44"/>
      <c r="KQO37" s="44"/>
      <c r="KQP37" s="44"/>
      <c r="KQQ37" s="44"/>
      <c r="KQR37" s="44"/>
      <c r="KQS37" s="44"/>
      <c r="KQT37" s="44"/>
      <c r="KQU37" s="44"/>
      <c r="KQV37" s="44"/>
      <c r="KQW37" s="44"/>
      <c r="KQX37" s="44"/>
      <c r="KQY37" s="44"/>
      <c r="KQZ37" s="44"/>
      <c r="KRA37" s="44"/>
      <c r="KRB37" s="44"/>
      <c r="KRC37" s="44"/>
      <c r="KRD37" s="44"/>
      <c r="KRE37" s="44"/>
      <c r="KRF37" s="44"/>
      <c r="KRG37" s="44"/>
      <c r="KRH37" s="44"/>
      <c r="KRI37" s="44"/>
      <c r="KRJ37" s="44"/>
      <c r="KRK37" s="44"/>
      <c r="KRL37" s="44"/>
      <c r="KRM37" s="44"/>
      <c r="KRN37" s="44"/>
      <c r="KRO37" s="44"/>
      <c r="KRP37" s="44"/>
      <c r="KRQ37" s="44"/>
      <c r="KRR37" s="44"/>
      <c r="KRS37" s="44"/>
      <c r="KRT37" s="44"/>
      <c r="KRU37" s="44"/>
      <c r="KRV37" s="44"/>
      <c r="KRW37" s="44"/>
      <c r="KRX37" s="44"/>
      <c r="KRY37" s="44"/>
      <c r="KRZ37" s="44"/>
      <c r="KSA37" s="44"/>
      <c r="KSB37" s="44"/>
      <c r="KSC37" s="44"/>
      <c r="KSD37" s="44"/>
      <c r="KSE37" s="44"/>
      <c r="KSF37" s="44"/>
      <c r="KSG37" s="44"/>
      <c r="KSH37" s="44"/>
      <c r="KSI37" s="44"/>
      <c r="KSJ37" s="44"/>
      <c r="KSK37" s="44"/>
      <c r="KSL37" s="44"/>
      <c r="KSM37" s="44"/>
      <c r="KSN37" s="44"/>
      <c r="KSO37" s="44"/>
      <c r="KSP37" s="44"/>
      <c r="KSQ37" s="44"/>
      <c r="KSR37" s="44"/>
      <c r="KSS37" s="44"/>
      <c r="KST37" s="44"/>
      <c r="KSU37" s="44"/>
      <c r="KSV37" s="44"/>
      <c r="KSW37" s="44"/>
      <c r="KSX37" s="44"/>
      <c r="KSY37" s="44"/>
      <c r="KSZ37" s="44"/>
      <c r="KTA37" s="44"/>
      <c r="KTB37" s="44"/>
      <c r="KTC37" s="44"/>
      <c r="KTD37" s="44"/>
      <c r="KTE37" s="44"/>
      <c r="KTF37" s="44"/>
      <c r="KTG37" s="44"/>
      <c r="KTH37" s="44"/>
      <c r="KTI37" s="44"/>
      <c r="KTJ37" s="44"/>
      <c r="KTK37" s="44"/>
      <c r="KTL37" s="44"/>
      <c r="KTM37" s="44"/>
      <c r="KTN37" s="44"/>
      <c r="KTO37" s="44"/>
      <c r="KTP37" s="44"/>
      <c r="KTQ37" s="44"/>
      <c r="KTR37" s="44"/>
      <c r="KTS37" s="44"/>
      <c r="KTT37" s="44"/>
      <c r="KTU37" s="44"/>
      <c r="KTV37" s="44"/>
      <c r="KTW37" s="44"/>
      <c r="KTX37" s="44"/>
      <c r="KTY37" s="44"/>
      <c r="KTZ37" s="44"/>
      <c r="KUA37" s="44"/>
      <c r="KUB37" s="44"/>
      <c r="KUC37" s="44"/>
      <c r="KUD37" s="44"/>
      <c r="KUE37" s="44"/>
      <c r="KUF37" s="44"/>
      <c r="KUG37" s="44"/>
      <c r="KUH37" s="44"/>
      <c r="KUI37" s="44"/>
      <c r="KUJ37" s="44"/>
      <c r="KUK37" s="44"/>
      <c r="KUL37" s="44"/>
      <c r="KUM37" s="44"/>
      <c r="KUN37" s="44"/>
      <c r="KUO37" s="44"/>
      <c r="KUP37" s="44"/>
      <c r="KUQ37" s="44"/>
      <c r="KUR37" s="44"/>
      <c r="KUS37" s="44"/>
      <c r="KUT37" s="44"/>
      <c r="KUU37" s="44"/>
      <c r="KUV37" s="44"/>
      <c r="KUW37" s="44"/>
      <c r="KUX37" s="44"/>
      <c r="KUY37" s="44"/>
      <c r="KUZ37" s="44"/>
      <c r="KVA37" s="44"/>
      <c r="KVB37" s="44"/>
      <c r="KVC37" s="44"/>
      <c r="KVD37" s="44"/>
      <c r="KVE37" s="44"/>
      <c r="KVF37" s="44"/>
      <c r="KVG37" s="44"/>
      <c r="KVH37" s="44"/>
      <c r="KVI37" s="44"/>
      <c r="KVJ37" s="44"/>
      <c r="KVK37" s="44"/>
      <c r="KVL37" s="44"/>
      <c r="KVM37" s="44"/>
      <c r="KVN37" s="44"/>
      <c r="KVO37" s="44"/>
      <c r="KVP37" s="44"/>
      <c r="KVQ37" s="44"/>
      <c r="KVR37" s="44"/>
      <c r="KVS37" s="44"/>
      <c r="KVT37" s="44"/>
      <c r="KVU37" s="44"/>
      <c r="KVV37" s="44"/>
      <c r="KVW37" s="44"/>
      <c r="KVX37" s="44"/>
      <c r="KVY37" s="44"/>
      <c r="KVZ37" s="44"/>
      <c r="KWA37" s="44"/>
      <c r="KWB37" s="44"/>
      <c r="KWC37" s="44"/>
      <c r="KWD37" s="44"/>
      <c r="KWE37" s="44"/>
      <c r="KWF37" s="44"/>
      <c r="KWG37" s="44"/>
      <c r="KWH37" s="44"/>
      <c r="KWI37" s="44"/>
      <c r="KWJ37" s="44"/>
      <c r="KWK37" s="44"/>
      <c r="KWL37" s="44"/>
      <c r="KWM37" s="44"/>
      <c r="KWN37" s="44"/>
      <c r="KWO37" s="44"/>
      <c r="KWP37" s="44"/>
      <c r="KWQ37" s="44"/>
      <c r="KWR37" s="44"/>
      <c r="KWS37" s="44"/>
      <c r="KWT37" s="44"/>
      <c r="KWU37" s="44"/>
      <c r="KWV37" s="44"/>
      <c r="KWW37" s="44"/>
      <c r="KWX37" s="44"/>
      <c r="KWY37" s="44"/>
      <c r="KWZ37" s="44"/>
      <c r="KXA37" s="44"/>
      <c r="KXB37" s="44"/>
      <c r="KXC37" s="44"/>
      <c r="KXD37" s="44"/>
      <c r="KXE37" s="44"/>
      <c r="KXF37" s="44"/>
      <c r="KXG37" s="44"/>
      <c r="KXH37" s="44"/>
      <c r="KXI37" s="44"/>
      <c r="KXJ37" s="44"/>
      <c r="KXK37" s="44"/>
      <c r="KXL37" s="44"/>
      <c r="KXM37" s="44"/>
      <c r="KXN37" s="44"/>
      <c r="KXO37" s="44"/>
      <c r="KXP37" s="44"/>
      <c r="KXQ37" s="44"/>
      <c r="KXR37" s="44"/>
      <c r="KXS37" s="44"/>
      <c r="KXT37" s="44"/>
      <c r="KXU37" s="44"/>
      <c r="KXV37" s="44"/>
      <c r="KXW37" s="44"/>
      <c r="KXX37" s="44"/>
      <c r="KXY37" s="44"/>
      <c r="KXZ37" s="44"/>
      <c r="KYA37" s="44"/>
      <c r="KYB37" s="44"/>
      <c r="KYC37" s="44"/>
      <c r="KYD37" s="44"/>
      <c r="KYE37" s="44"/>
      <c r="KYF37" s="44"/>
      <c r="KYG37" s="44"/>
      <c r="KYH37" s="44"/>
      <c r="KYI37" s="44"/>
      <c r="KYJ37" s="44"/>
      <c r="KYK37" s="44"/>
      <c r="KYL37" s="44"/>
      <c r="KYM37" s="44"/>
      <c r="KYN37" s="44"/>
      <c r="KYO37" s="44"/>
      <c r="KYP37" s="44"/>
      <c r="KYQ37" s="44"/>
      <c r="KYR37" s="44"/>
      <c r="KYS37" s="44"/>
      <c r="KYT37" s="44"/>
      <c r="KYU37" s="44"/>
      <c r="KYV37" s="44"/>
      <c r="KYW37" s="44"/>
      <c r="KYX37" s="44"/>
      <c r="KYY37" s="44"/>
      <c r="KYZ37" s="44"/>
      <c r="KZA37" s="44"/>
      <c r="KZB37" s="44"/>
      <c r="KZC37" s="44"/>
      <c r="KZD37" s="44"/>
      <c r="KZE37" s="44"/>
      <c r="KZF37" s="44"/>
      <c r="KZG37" s="44"/>
      <c r="KZH37" s="44"/>
      <c r="KZI37" s="44"/>
      <c r="KZJ37" s="44"/>
      <c r="KZK37" s="44"/>
      <c r="KZL37" s="44"/>
      <c r="KZM37" s="44"/>
      <c r="KZN37" s="44"/>
      <c r="KZO37" s="44"/>
      <c r="KZP37" s="44"/>
      <c r="KZQ37" s="44"/>
      <c r="KZR37" s="44"/>
      <c r="KZS37" s="44"/>
      <c r="KZT37" s="44"/>
      <c r="KZU37" s="44"/>
      <c r="KZV37" s="44"/>
      <c r="KZW37" s="44"/>
      <c r="KZX37" s="44"/>
      <c r="KZY37" s="44"/>
      <c r="KZZ37" s="44"/>
      <c r="LAA37" s="44"/>
      <c r="LAB37" s="44"/>
      <c r="LAC37" s="44"/>
      <c r="LAD37" s="44"/>
      <c r="LAE37" s="44"/>
      <c r="LAF37" s="44"/>
      <c r="LAG37" s="44"/>
      <c r="LAH37" s="44"/>
      <c r="LAI37" s="44"/>
      <c r="LAJ37" s="44"/>
      <c r="LAK37" s="44"/>
      <c r="LAL37" s="44"/>
      <c r="LAM37" s="44"/>
      <c r="LAN37" s="44"/>
      <c r="LAO37" s="44"/>
      <c r="LAP37" s="44"/>
      <c r="LAQ37" s="44"/>
      <c r="LAR37" s="44"/>
      <c r="LAS37" s="44"/>
      <c r="LAT37" s="44"/>
      <c r="LAU37" s="44"/>
      <c r="LAV37" s="44"/>
      <c r="LAW37" s="44"/>
      <c r="LAX37" s="44"/>
      <c r="LAY37" s="44"/>
      <c r="LAZ37" s="44"/>
      <c r="LBA37" s="44"/>
      <c r="LBB37" s="44"/>
      <c r="LBC37" s="44"/>
      <c r="LBD37" s="44"/>
      <c r="LBE37" s="44"/>
      <c r="LBF37" s="44"/>
      <c r="LBG37" s="44"/>
      <c r="LBH37" s="44"/>
      <c r="LBI37" s="44"/>
      <c r="LBJ37" s="44"/>
      <c r="LBK37" s="44"/>
      <c r="LBL37" s="44"/>
      <c r="LBM37" s="44"/>
      <c r="LBN37" s="44"/>
      <c r="LBO37" s="44"/>
      <c r="LBP37" s="44"/>
      <c r="LBQ37" s="44"/>
      <c r="LBR37" s="44"/>
      <c r="LBS37" s="44"/>
      <c r="LBT37" s="44"/>
      <c r="LBU37" s="44"/>
      <c r="LBV37" s="44"/>
      <c r="LBW37" s="44"/>
      <c r="LBX37" s="44"/>
      <c r="LBY37" s="44"/>
      <c r="LBZ37" s="44"/>
      <c r="LCA37" s="44"/>
      <c r="LCB37" s="44"/>
      <c r="LCC37" s="44"/>
      <c r="LCD37" s="44"/>
      <c r="LCE37" s="44"/>
      <c r="LCF37" s="44"/>
      <c r="LCG37" s="44"/>
      <c r="LCH37" s="44"/>
      <c r="LCI37" s="44"/>
      <c r="LCJ37" s="44"/>
      <c r="LCK37" s="44"/>
      <c r="LCL37" s="44"/>
      <c r="LCM37" s="44"/>
      <c r="LCN37" s="44"/>
      <c r="LCO37" s="44"/>
      <c r="LCP37" s="44"/>
      <c r="LCQ37" s="44"/>
      <c r="LCR37" s="44"/>
      <c r="LCS37" s="44"/>
      <c r="LCT37" s="44"/>
      <c r="LCU37" s="44"/>
      <c r="LCV37" s="44"/>
      <c r="LCW37" s="44"/>
      <c r="LCX37" s="44"/>
      <c r="LCY37" s="44"/>
      <c r="LCZ37" s="44"/>
      <c r="LDA37" s="44"/>
      <c r="LDB37" s="44"/>
      <c r="LDC37" s="44"/>
      <c r="LDD37" s="44"/>
      <c r="LDE37" s="44"/>
      <c r="LDF37" s="44"/>
      <c r="LDG37" s="44"/>
      <c r="LDH37" s="44"/>
      <c r="LDI37" s="44"/>
      <c r="LDJ37" s="44"/>
      <c r="LDK37" s="44"/>
      <c r="LDL37" s="44"/>
      <c r="LDM37" s="44"/>
      <c r="LDN37" s="44"/>
      <c r="LDO37" s="44"/>
      <c r="LDP37" s="44"/>
      <c r="LDQ37" s="44"/>
      <c r="LDR37" s="44"/>
      <c r="LDS37" s="44"/>
      <c r="LDT37" s="44"/>
      <c r="LDU37" s="44"/>
      <c r="LDV37" s="44"/>
      <c r="LDW37" s="44"/>
      <c r="LDX37" s="44"/>
      <c r="LDY37" s="44"/>
      <c r="LDZ37" s="44"/>
      <c r="LEA37" s="44"/>
      <c r="LEB37" s="44"/>
      <c r="LEC37" s="44"/>
      <c r="LED37" s="44"/>
      <c r="LEE37" s="44"/>
      <c r="LEF37" s="44"/>
      <c r="LEG37" s="44"/>
      <c r="LEH37" s="44"/>
      <c r="LEI37" s="44"/>
      <c r="LEJ37" s="44"/>
      <c r="LEK37" s="44"/>
      <c r="LEL37" s="44"/>
      <c r="LEM37" s="44"/>
      <c r="LEN37" s="44"/>
      <c r="LEO37" s="44"/>
      <c r="LEP37" s="44"/>
      <c r="LEQ37" s="44"/>
      <c r="LER37" s="44"/>
      <c r="LES37" s="44"/>
      <c r="LET37" s="44"/>
      <c r="LEU37" s="44"/>
      <c r="LEV37" s="44"/>
      <c r="LEW37" s="44"/>
      <c r="LEX37" s="44"/>
      <c r="LEY37" s="44"/>
      <c r="LEZ37" s="44"/>
      <c r="LFA37" s="44"/>
      <c r="LFB37" s="44"/>
      <c r="LFC37" s="44"/>
      <c r="LFD37" s="44"/>
      <c r="LFE37" s="44"/>
      <c r="LFF37" s="44"/>
      <c r="LFG37" s="44"/>
      <c r="LFH37" s="44"/>
      <c r="LFI37" s="44"/>
      <c r="LFJ37" s="44"/>
      <c r="LFK37" s="44"/>
      <c r="LFL37" s="44"/>
      <c r="LFM37" s="44"/>
      <c r="LFN37" s="44"/>
      <c r="LFO37" s="44"/>
      <c r="LFP37" s="44"/>
      <c r="LFQ37" s="44"/>
      <c r="LFR37" s="44"/>
      <c r="LFS37" s="44"/>
      <c r="LFT37" s="44"/>
      <c r="LFU37" s="44"/>
      <c r="LFV37" s="44"/>
      <c r="LFW37" s="44"/>
      <c r="LFX37" s="44"/>
      <c r="LFY37" s="44"/>
      <c r="LFZ37" s="44"/>
      <c r="LGA37" s="44"/>
      <c r="LGB37" s="44"/>
      <c r="LGC37" s="44"/>
      <c r="LGD37" s="44"/>
      <c r="LGE37" s="44"/>
      <c r="LGF37" s="44"/>
      <c r="LGG37" s="44"/>
      <c r="LGH37" s="44"/>
      <c r="LGI37" s="44"/>
      <c r="LGJ37" s="44"/>
      <c r="LGK37" s="44"/>
      <c r="LGL37" s="44"/>
      <c r="LGM37" s="44"/>
      <c r="LGN37" s="44"/>
      <c r="LGO37" s="44"/>
      <c r="LGP37" s="44"/>
      <c r="LGQ37" s="44"/>
      <c r="LGR37" s="44"/>
      <c r="LGS37" s="44"/>
      <c r="LGT37" s="44"/>
      <c r="LGU37" s="44"/>
      <c r="LGV37" s="44"/>
      <c r="LGW37" s="44"/>
      <c r="LGX37" s="44"/>
      <c r="LGY37" s="44"/>
      <c r="LGZ37" s="44"/>
      <c r="LHA37" s="44"/>
      <c r="LHB37" s="44"/>
      <c r="LHC37" s="44"/>
      <c r="LHD37" s="44"/>
      <c r="LHE37" s="44"/>
      <c r="LHF37" s="44"/>
      <c r="LHG37" s="44"/>
      <c r="LHH37" s="44"/>
      <c r="LHI37" s="44"/>
      <c r="LHJ37" s="44"/>
      <c r="LHK37" s="44"/>
      <c r="LHL37" s="44"/>
      <c r="LHM37" s="44"/>
      <c r="LHN37" s="44"/>
      <c r="LHO37" s="44"/>
      <c r="LHP37" s="44"/>
      <c r="LHQ37" s="44"/>
      <c r="LHR37" s="44"/>
      <c r="LHS37" s="44"/>
      <c r="LHT37" s="44"/>
      <c r="LHU37" s="44"/>
      <c r="LHV37" s="44"/>
      <c r="LHW37" s="44"/>
      <c r="LHX37" s="44"/>
      <c r="LHY37" s="44"/>
      <c r="LHZ37" s="44"/>
      <c r="LIA37" s="44"/>
      <c r="LIB37" s="44"/>
      <c r="LIC37" s="44"/>
      <c r="LID37" s="44"/>
      <c r="LIE37" s="44"/>
      <c r="LIF37" s="44"/>
      <c r="LIG37" s="44"/>
      <c r="LIH37" s="44"/>
      <c r="LII37" s="44"/>
      <c r="LIJ37" s="44"/>
      <c r="LIK37" s="44"/>
      <c r="LIL37" s="44"/>
      <c r="LIM37" s="44"/>
      <c r="LIN37" s="44"/>
      <c r="LIO37" s="44"/>
      <c r="LIP37" s="44"/>
      <c r="LIQ37" s="44"/>
      <c r="LIR37" s="44"/>
      <c r="LIS37" s="44"/>
      <c r="LIT37" s="44"/>
      <c r="LIU37" s="44"/>
      <c r="LIV37" s="44"/>
      <c r="LIW37" s="44"/>
      <c r="LIX37" s="44"/>
      <c r="LIY37" s="44"/>
      <c r="LIZ37" s="44"/>
      <c r="LJA37" s="44"/>
      <c r="LJB37" s="44"/>
      <c r="LJC37" s="44"/>
      <c r="LJD37" s="44"/>
      <c r="LJE37" s="44"/>
      <c r="LJF37" s="44"/>
      <c r="LJG37" s="44"/>
      <c r="LJH37" s="44"/>
      <c r="LJI37" s="44"/>
      <c r="LJJ37" s="44"/>
      <c r="LJK37" s="44"/>
      <c r="LJL37" s="44"/>
      <c r="LJM37" s="44"/>
      <c r="LJN37" s="44"/>
      <c r="LJO37" s="44"/>
      <c r="LJP37" s="44"/>
      <c r="LJQ37" s="44"/>
      <c r="LJR37" s="44"/>
      <c r="LJS37" s="44"/>
      <c r="LJT37" s="44"/>
      <c r="LJU37" s="44"/>
      <c r="LJV37" s="44"/>
      <c r="LJW37" s="44"/>
      <c r="LJX37" s="44"/>
      <c r="LJY37" s="44"/>
      <c r="LJZ37" s="44"/>
      <c r="LKA37" s="44"/>
      <c r="LKB37" s="44"/>
      <c r="LKC37" s="44"/>
      <c r="LKD37" s="44"/>
      <c r="LKE37" s="44"/>
      <c r="LKF37" s="44"/>
      <c r="LKG37" s="44"/>
      <c r="LKH37" s="44"/>
      <c r="LKI37" s="44"/>
      <c r="LKJ37" s="44"/>
      <c r="LKK37" s="44"/>
      <c r="LKL37" s="44"/>
      <c r="LKM37" s="44"/>
      <c r="LKN37" s="44"/>
      <c r="LKO37" s="44"/>
      <c r="LKP37" s="44"/>
      <c r="LKQ37" s="44"/>
      <c r="LKR37" s="44"/>
      <c r="LKS37" s="44"/>
      <c r="LKT37" s="44"/>
      <c r="LKU37" s="44"/>
      <c r="LKV37" s="44"/>
      <c r="LKW37" s="44"/>
      <c r="LKX37" s="44"/>
      <c r="LKY37" s="44"/>
      <c r="LKZ37" s="44"/>
      <c r="LLA37" s="44"/>
      <c r="LLB37" s="44"/>
      <c r="LLC37" s="44"/>
      <c r="LLD37" s="44"/>
      <c r="LLE37" s="44"/>
      <c r="LLF37" s="44"/>
      <c r="LLG37" s="44"/>
      <c r="LLH37" s="44"/>
      <c r="LLI37" s="44"/>
      <c r="LLJ37" s="44"/>
      <c r="LLK37" s="44"/>
      <c r="LLL37" s="44"/>
      <c r="LLM37" s="44"/>
      <c r="LLN37" s="44"/>
      <c r="LLO37" s="44"/>
      <c r="LLP37" s="44"/>
      <c r="LLQ37" s="44"/>
      <c r="LLR37" s="44"/>
      <c r="LLS37" s="44"/>
      <c r="LLT37" s="44"/>
      <c r="LLU37" s="44"/>
      <c r="LLV37" s="44"/>
      <c r="LLW37" s="44"/>
      <c r="LLX37" s="44"/>
      <c r="LLY37" s="44"/>
      <c r="LLZ37" s="44"/>
      <c r="LMA37" s="44"/>
      <c r="LMB37" s="44"/>
      <c r="LMC37" s="44"/>
      <c r="LMD37" s="44"/>
      <c r="LME37" s="44"/>
      <c r="LMF37" s="44"/>
      <c r="LMG37" s="44"/>
      <c r="LMH37" s="44"/>
      <c r="LMI37" s="44"/>
      <c r="LMJ37" s="44"/>
      <c r="LMK37" s="44"/>
      <c r="LML37" s="44"/>
      <c r="LMM37" s="44"/>
      <c r="LMN37" s="44"/>
      <c r="LMO37" s="44"/>
      <c r="LMP37" s="44"/>
      <c r="LMQ37" s="44"/>
      <c r="LMR37" s="44"/>
      <c r="LMS37" s="44"/>
      <c r="LMT37" s="44"/>
      <c r="LMU37" s="44"/>
      <c r="LMV37" s="44"/>
      <c r="LMW37" s="44"/>
      <c r="LMX37" s="44"/>
      <c r="LMY37" s="44"/>
      <c r="LMZ37" s="44"/>
      <c r="LNA37" s="44"/>
      <c r="LNB37" s="44"/>
      <c r="LNC37" s="44"/>
      <c r="LND37" s="44"/>
      <c r="LNE37" s="44"/>
      <c r="LNF37" s="44"/>
      <c r="LNG37" s="44"/>
      <c r="LNH37" s="44"/>
      <c r="LNI37" s="44"/>
      <c r="LNJ37" s="44"/>
      <c r="LNK37" s="44"/>
      <c r="LNL37" s="44"/>
      <c r="LNM37" s="44"/>
      <c r="LNN37" s="44"/>
      <c r="LNO37" s="44"/>
      <c r="LNP37" s="44"/>
      <c r="LNQ37" s="44"/>
      <c r="LNR37" s="44"/>
      <c r="LNS37" s="44"/>
      <c r="LNT37" s="44"/>
      <c r="LNU37" s="44"/>
      <c r="LNV37" s="44"/>
      <c r="LNW37" s="44"/>
      <c r="LNX37" s="44"/>
      <c r="LNY37" s="44"/>
      <c r="LNZ37" s="44"/>
      <c r="LOA37" s="44"/>
      <c r="LOB37" s="44"/>
      <c r="LOC37" s="44"/>
      <c r="LOD37" s="44"/>
      <c r="LOE37" s="44"/>
      <c r="LOF37" s="44"/>
      <c r="LOG37" s="44"/>
      <c r="LOH37" s="44"/>
      <c r="LOI37" s="44"/>
      <c r="LOJ37" s="44"/>
      <c r="LOK37" s="44"/>
      <c r="LOL37" s="44"/>
      <c r="LOM37" s="44"/>
      <c r="LON37" s="44"/>
      <c r="LOO37" s="44"/>
      <c r="LOP37" s="44"/>
      <c r="LOQ37" s="44"/>
      <c r="LOR37" s="44"/>
      <c r="LOS37" s="44"/>
      <c r="LOT37" s="44"/>
      <c r="LOU37" s="44"/>
      <c r="LOV37" s="44"/>
      <c r="LOW37" s="44"/>
      <c r="LOX37" s="44"/>
      <c r="LOY37" s="44"/>
      <c r="LOZ37" s="44"/>
      <c r="LPA37" s="44"/>
      <c r="LPB37" s="44"/>
      <c r="LPC37" s="44"/>
      <c r="LPD37" s="44"/>
      <c r="LPE37" s="44"/>
      <c r="LPF37" s="44"/>
      <c r="LPG37" s="44"/>
      <c r="LPH37" s="44"/>
      <c r="LPI37" s="44"/>
      <c r="LPJ37" s="44"/>
      <c r="LPK37" s="44"/>
      <c r="LPL37" s="44"/>
      <c r="LPM37" s="44"/>
      <c r="LPN37" s="44"/>
      <c r="LPO37" s="44"/>
      <c r="LPP37" s="44"/>
      <c r="LPQ37" s="44"/>
      <c r="LPR37" s="44"/>
      <c r="LPS37" s="44"/>
      <c r="LPT37" s="44"/>
      <c r="LPU37" s="44"/>
      <c r="LPV37" s="44"/>
      <c r="LPW37" s="44"/>
      <c r="LPX37" s="44"/>
      <c r="LPY37" s="44"/>
      <c r="LPZ37" s="44"/>
      <c r="LQA37" s="44"/>
      <c r="LQB37" s="44"/>
      <c r="LQC37" s="44"/>
      <c r="LQD37" s="44"/>
      <c r="LQE37" s="44"/>
      <c r="LQF37" s="44"/>
      <c r="LQG37" s="44"/>
      <c r="LQH37" s="44"/>
      <c r="LQI37" s="44"/>
      <c r="LQJ37" s="44"/>
      <c r="LQK37" s="44"/>
      <c r="LQL37" s="44"/>
      <c r="LQM37" s="44"/>
      <c r="LQN37" s="44"/>
      <c r="LQO37" s="44"/>
      <c r="LQP37" s="44"/>
      <c r="LQQ37" s="44"/>
      <c r="LQR37" s="44"/>
      <c r="LQS37" s="44"/>
      <c r="LQT37" s="44"/>
      <c r="LQU37" s="44"/>
      <c r="LQV37" s="44"/>
      <c r="LQW37" s="44"/>
      <c r="LQX37" s="44"/>
      <c r="LQY37" s="44"/>
      <c r="LQZ37" s="44"/>
      <c r="LRA37" s="44"/>
      <c r="LRB37" s="44"/>
      <c r="LRC37" s="44"/>
      <c r="LRD37" s="44"/>
      <c r="LRE37" s="44"/>
      <c r="LRF37" s="44"/>
      <c r="LRG37" s="44"/>
      <c r="LRH37" s="44"/>
      <c r="LRI37" s="44"/>
      <c r="LRJ37" s="44"/>
      <c r="LRK37" s="44"/>
      <c r="LRL37" s="44"/>
      <c r="LRM37" s="44"/>
      <c r="LRN37" s="44"/>
      <c r="LRO37" s="44"/>
      <c r="LRP37" s="44"/>
      <c r="LRQ37" s="44"/>
      <c r="LRR37" s="44"/>
      <c r="LRS37" s="44"/>
      <c r="LRT37" s="44"/>
      <c r="LRU37" s="44"/>
      <c r="LRV37" s="44"/>
      <c r="LRW37" s="44"/>
      <c r="LRX37" s="44"/>
      <c r="LRY37" s="44"/>
      <c r="LRZ37" s="44"/>
      <c r="LSA37" s="44"/>
      <c r="LSB37" s="44"/>
      <c r="LSC37" s="44"/>
      <c r="LSD37" s="44"/>
      <c r="LSE37" s="44"/>
      <c r="LSF37" s="44"/>
      <c r="LSG37" s="44"/>
      <c r="LSH37" s="44"/>
      <c r="LSI37" s="44"/>
      <c r="LSJ37" s="44"/>
      <c r="LSK37" s="44"/>
      <c r="LSL37" s="44"/>
      <c r="LSM37" s="44"/>
      <c r="LSN37" s="44"/>
      <c r="LSO37" s="44"/>
      <c r="LSP37" s="44"/>
      <c r="LSQ37" s="44"/>
      <c r="LSR37" s="44"/>
      <c r="LSS37" s="44"/>
      <c r="LST37" s="44"/>
      <c r="LSU37" s="44"/>
      <c r="LSV37" s="44"/>
      <c r="LSW37" s="44"/>
      <c r="LSX37" s="44"/>
      <c r="LSY37" s="44"/>
      <c r="LSZ37" s="44"/>
      <c r="LTA37" s="44"/>
      <c r="LTB37" s="44"/>
      <c r="LTC37" s="44"/>
      <c r="LTD37" s="44"/>
      <c r="LTE37" s="44"/>
      <c r="LTF37" s="44"/>
      <c r="LTG37" s="44"/>
      <c r="LTH37" s="44"/>
      <c r="LTI37" s="44"/>
      <c r="LTJ37" s="44"/>
      <c r="LTK37" s="44"/>
      <c r="LTL37" s="44"/>
      <c r="LTM37" s="44"/>
      <c r="LTN37" s="44"/>
      <c r="LTO37" s="44"/>
      <c r="LTP37" s="44"/>
      <c r="LTQ37" s="44"/>
      <c r="LTR37" s="44"/>
      <c r="LTS37" s="44"/>
      <c r="LTT37" s="44"/>
      <c r="LTU37" s="44"/>
      <c r="LTV37" s="44"/>
      <c r="LTW37" s="44"/>
      <c r="LTX37" s="44"/>
      <c r="LTY37" s="44"/>
      <c r="LTZ37" s="44"/>
      <c r="LUA37" s="44"/>
      <c r="LUB37" s="44"/>
      <c r="LUC37" s="44"/>
      <c r="LUD37" s="44"/>
      <c r="LUE37" s="44"/>
      <c r="LUF37" s="44"/>
      <c r="LUG37" s="44"/>
      <c r="LUH37" s="44"/>
      <c r="LUI37" s="44"/>
      <c r="LUJ37" s="44"/>
      <c r="LUK37" s="44"/>
      <c r="LUL37" s="44"/>
      <c r="LUM37" s="44"/>
      <c r="LUN37" s="44"/>
      <c r="LUO37" s="44"/>
      <c r="LUP37" s="44"/>
      <c r="LUQ37" s="44"/>
      <c r="LUR37" s="44"/>
      <c r="LUS37" s="44"/>
      <c r="LUT37" s="44"/>
      <c r="LUU37" s="44"/>
      <c r="LUV37" s="44"/>
      <c r="LUW37" s="44"/>
      <c r="LUX37" s="44"/>
      <c r="LUY37" s="44"/>
      <c r="LUZ37" s="44"/>
      <c r="LVA37" s="44"/>
      <c r="LVB37" s="44"/>
      <c r="LVC37" s="44"/>
      <c r="LVD37" s="44"/>
      <c r="LVE37" s="44"/>
      <c r="LVF37" s="44"/>
      <c r="LVG37" s="44"/>
      <c r="LVH37" s="44"/>
      <c r="LVI37" s="44"/>
      <c r="LVJ37" s="44"/>
      <c r="LVK37" s="44"/>
      <c r="LVL37" s="44"/>
      <c r="LVM37" s="44"/>
      <c r="LVN37" s="44"/>
      <c r="LVO37" s="44"/>
      <c r="LVP37" s="44"/>
      <c r="LVQ37" s="44"/>
      <c r="LVR37" s="44"/>
      <c r="LVS37" s="44"/>
      <c r="LVT37" s="44"/>
      <c r="LVU37" s="44"/>
      <c r="LVV37" s="44"/>
      <c r="LVW37" s="44"/>
      <c r="LVX37" s="44"/>
      <c r="LVY37" s="44"/>
      <c r="LVZ37" s="44"/>
      <c r="LWA37" s="44"/>
      <c r="LWB37" s="44"/>
      <c r="LWC37" s="44"/>
      <c r="LWD37" s="44"/>
      <c r="LWE37" s="44"/>
      <c r="LWF37" s="44"/>
      <c r="LWG37" s="44"/>
      <c r="LWH37" s="44"/>
      <c r="LWI37" s="44"/>
      <c r="LWJ37" s="44"/>
      <c r="LWK37" s="44"/>
      <c r="LWL37" s="44"/>
      <c r="LWM37" s="44"/>
      <c r="LWN37" s="44"/>
      <c r="LWO37" s="44"/>
      <c r="LWP37" s="44"/>
      <c r="LWQ37" s="44"/>
      <c r="LWR37" s="44"/>
      <c r="LWS37" s="44"/>
      <c r="LWT37" s="44"/>
      <c r="LWU37" s="44"/>
      <c r="LWV37" s="44"/>
      <c r="LWW37" s="44"/>
      <c r="LWX37" s="44"/>
      <c r="LWY37" s="44"/>
      <c r="LWZ37" s="44"/>
      <c r="LXA37" s="44"/>
      <c r="LXB37" s="44"/>
      <c r="LXC37" s="44"/>
      <c r="LXD37" s="44"/>
      <c r="LXE37" s="44"/>
      <c r="LXF37" s="44"/>
      <c r="LXG37" s="44"/>
      <c r="LXH37" s="44"/>
      <c r="LXI37" s="44"/>
      <c r="LXJ37" s="44"/>
      <c r="LXK37" s="44"/>
      <c r="LXL37" s="44"/>
      <c r="LXM37" s="44"/>
      <c r="LXN37" s="44"/>
      <c r="LXO37" s="44"/>
      <c r="LXP37" s="44"/>
      <c r="LXQ37" s="44"/>
      <c r="LXR37" s="44"/>
      <c r="LXS37" s="44"/>
      <c r="LXT37" s="44"/>
      <c r="LXU37" s="44"/>
      <c r="LXV37" s="44"/>
      <c r="LXW37" s="44"/>
      <c r="LXX37" s="44"/>
      <c r="LXY37" s="44"/>
      <c r="LXZ37" s="44"/>
      <c r="LYA37" s="44"/>
      <c r="LYB37" s="44"/>
      <c r="LYC37" s="44"/>
      <c r="LYD37" s="44"/>
      <c r="LYE37" s="44"/>
      <c r="LYF37" s="44"/>
      <c r="LYG37" s="44"/>
      <c r="LYH37" s="44"/>
      <c r="LYI37" s="44"/>
      <c r="LYJ37" s="44"/>
      <c r="LYK37" s="44"/>
      <c r="LYL37" s="44"/>
      <c r="LYM37" s="44"/>
      <c r="LYN37" s="44"/>
      <c r="LYO37" s="44"/>
      <c r="LYP37" s="44"/>
      <c r="LYQ37" s="44"/>
      <c r="LYR37" s="44"/>
      <c r="LYS37" s="44"/>
      <c r="LYT37" s="44"/>
      <c r="LYU37" s="44"/>
      <c r="LYV37" s="44"/>
      <c r="LYW37" s="44"/>
      <c r="LYX37" s="44"/>
      <c r="LYY37" s="44"/>
      <c r="LYZ37" s="44"/>
      <c r="LZA37" s="44"/>
      <c r="LZB37" s="44"/>
      <c r="LZC37" s="44"/>
      <c r="LZD37" s="44"/>
      <c r="LZE37" s="44"/>
      <c r="LZF37" s="44"/>
      <c r="LZG37" s="44"/>
      <c r="LZH37" s="44"/>
      <c r="LZI37" s="44"/>
      <c r="LZJ37" s="44"/>
      <c r="LZK37" s="44"/>
      <c r="LZL37" s="44"/>
      <c r="LZM37" s="44"/>
      <c r="LZN37" s="44"/>
      <c r="LZO37" s="44"/>
      <c r="LZP37" s="44"/>
      <c r="LZQ37" s="44"/>
      <c r="LZR37" s="44"/>
      <c r="LZS37" s="44"/>
      <c r="LZT37" s="44"/>
      <c r="LZU37" s="44"/>
      <c r="LZV37" s="44"/>
      <c r="LZW37" s="44"/>
      <c r="LZX37" s="44"/>
      <c r="LZY37" s="44"/>
      <c r="LZZ37" s="44"/>
      <c r="MAA37" s="44"/>
      <c r="MAB37" s="44"/>
      <c r="MAC37" s="44"/>
      <c r="MAD37" s="44"/>
      <c r="MAE37" s="44"/>
      <c r="MAF37" s="44"/>
      <c r="MAG37" s="44"/>
      <c r="MAH37" s="44"/>
      <c r="MAI37" s="44"/>
      <c r="MAJ37" s="44"/>
      <c r="MAK37" s="44"/>
      <c r="MAL37" s="44"/>
      <c r="MAM37" s="44"/>
      <c r="MAN37" s="44"/>
      <c r="MAO37" s="44"/>
      <c r="MAP37" s="44"/>
      <c r="MAQ37" s="44"/>
      <c r="MAR37" s="44"/>
      <c r="MAS37" s="44"/>
      <c r="MAT37" s="44"/>
      <c r="MAU37" s="44"/>
      <c r="MAV37" s="44"/>
      <c r="MAW37" s="44"/>
      <c r="MAX37" s="44"/>
      <c r="MAY37" s="44"/>
      <c r="MAZ37" s="44"/>
      <c r="MBA37" s="44"/>
      <c r="MBB37" s="44"/>
      <c r="MBC37" s="44"/>
      <c r="MBD37" s="44"/>
      <c r="MBE37" s="44"/>
      <c r="MBF37" s="44"/>
      <c r="MBG37" s="44"/>
      <c r="MBH37" s="44"/>
      <c r="MBI37" s="44"/>
      <c r="MBJ37" s="44"/>
      <c r="MBK37" s="44"/>
      <c r="MBL37" s="44"/>
      <c r="MBM37" s="44"/>
      <c r="MBN37" s="44"/>
      <c r="MBO37" s="44"/>
      <c r="MBP37" s="44"/>
      <c r="MBQ37" s="44"/>
      <c r="MBR37" s="44"/>
      <c r="MBS37" s="44"/>
      <c r="MBT37" s="44"/>
      <c r="MBU37" s="44"/>
      <c r="MBV37" s="44"/>
      <c r="MBW37" s="44"/>
      <c r="MBX37" s="44"/>
      <c r="MBY37" s="44"/>
      <c r="MBZ37" s="44"/>
      <c r="MCA37" s="44"/>
      <c r="MCB37" s="44"/>
      <c r="MCC37" s="44"/>
      <c r="MCD37" s="44"/>
      <c r="MCE37" s="44"/>
      <c r="MCF37" s="44"/>
      <c r="MCG37" s="44"/>
      <c r="MCH37" s="44"/>
      <c r="MCI37" s="44"/>
      <c r="MCJ37" s="44"/>
      <c r="MCK37" s="44"/>
      <c r="MCL37" s="44"/>
      <c r="MCM37" s="44"/>
      <c r="MCN37" s="44"/>
      <c r="MCO37" s="44"/>
      <c r="MCP37" s="44"/>
      <c r="MCQ37" s="44"/>
      <c r="MCR37" s="44"/>
      <c r="MCS37" s="44"/>
      <c r="MCT37" s="44"/>
      <c r="MCU37" s="44"/>
      <c r="MCV37" s="44"/>
      <c r="MCW37" s="44"/>
      <c r="MCX37" s="44"/>
      <c r="MCY37" s="44"/>
      <c r="MCZ37" s="44"/>
      <c r="MDA37" s="44"/>
      <c r="MDB37" s="44"/>
      <c r="MDC37" s="44"/>
      <c r="MDD37" s="44"/>
      <c r="MDE37" s="44"/>
      <c r="MDF37" s="44"/>
      <c r="MDG37" s="44"/>
      <c r="MDH37" s="44"/>
      <c r="MDI37" s="44"/>
      <c r="MDJ37" s="44"/>
      <c r="MDK37" s="44"/>
      <c r="MDL37" s="44"/>
      <c r="MDM37" s="44"/>
      <c r="MDN37" s="44"/>
      <c r="MDO37" s="44"/>
      <c r="MDP37" s="44"/>
      <c r="MDQ37" s="44"/>
      <c r="MDR37" s="44"/>
      <c r="MDS37" s="44"/>
      <c r="MDT37" s="44"/>
      <c r="MDU37" s="44"/>
      <c r="MDV37" s="44"/>
      <c r="MDW37" s="44"/>
      <c r="MDX37" s="44"/>
      <c r="MDY37" s="44"/>
      <c r="MDZ37" s="44"/>
      <c r="MEA37" s="44"/>
      <c r="MEB37" s="44"/>
      <c r="MEC37" s="44"/>
      <c r="MED37" s="44"/>
      <c r="MEE37" s="44"/>
      <c r="MEF37" s="44"/>
      <c r="MEG37" s="44"/>
      <c r="MEH37" s="44"/>
      <c r="MEI37" s="44"/>
      <c r="MEJ37" s="44"/>
      <c r="MEK37" s="44"/>
      <c r="MEL37" s="44"/>
      <c r="MEM37" s="44"/>
      <c r="MEN37" s="44"/>
      <c r="MEO37" s="44"/>
      <c r="MEP37" s="44"/>
      <c r="MEQ37" s="44"/>
      <c r="MER37" s="44"/>
      <c r="MES37" s="44"/>
      <c r="MET37" s="44"/>
      <c r="MEU37" s="44"/>
      <c r="MEV37" s="44"/>
      <c r="MEW37" s="44"/>
      <c r="MEX37" s="44"/>
      <c r="MEY37" s="44"/>
      <c r="MEZ37" s="44"/>
      <c r="MFA37" s="44"/>
      <c r="MFB37" s="44"/>
      <c r="MFC37" s="44"/>
      <c r="MFD37" s="44"/>
      <c r="MFE37" s="44"/>
      <c r="MFF37" s="44"/>
      <c r="MFG37" s="44"/>
      <c r="MFH37" s="44"/>
      <c r="MFI37" s="44"/>
      <c r="MFJ37" s="44"/>
      <c r="MFK37" s="44"/>
      <c r="MFL37" s="44"/>
      <c r="MFM37" s="44"/>
      <c r="MFN37" s="44"/>
      <c r="MFO37" s="44"/>
      <c r="MFP37" s="44"/>
      <c r="MFQ37" s="44"/>
      <c r="MFR37" s="44"/>
      <c r="MFS37" s="44"/>
      <c r="MFT37" s="44"/>
      <c r="MFU37" s="44"/>
      <c r="MFV37" s="44"/>
      <c r="MFW37" s="44"/>
      <c r="MFX37" s="44"/>
      <c r="MFY37" s="44"/>
      <c r="MFZ37" s="44"/>
      <c r="MGA37" s="44"/>
      <c r="MGB37" s="44"/>
      <c r="MGC37" s="44"/>
      <c r="MGD37" s="44"/>
      <c r="MGE37" s="44"/>
      <c r="MGF37" s="44"/>
      <c r="MGG37" s="44"/>
      <c r="MGH37" s="44"/>
      <c r="MGI37" s="44"/>
      <c r="MGJ37" s="44"/>
      <c r="MGK37" s="44"/>
      <c r="MGL37" s="44"/>
      <c r="MGM37" s="44"/>
      <c r="MGN37" s="44"/>
      <c r="MGO37" s="44"/>
      <c r="MGP37" s="44"/>
      <c r="MGQ37" s="44"/>
      <c r="MGR37" s="44"/>
      <c r="MGS37" s="44"/>
      <c r="MGT37" s="44"/>
      <c r="MGU37" s="44"/>
      <c r="MGV37" s="44"/>
      <c r="MGW37" s="44"/>
      <c r="MGX37" s="44"/>
      <c r="MGY37" s="44"/>
      <c r="MGZ37" s="44"/>
      <c r="MHA37" s="44"/>
      <c r="MHB37" s="44"/>
      <c r="MHC37" s="44"/>
      <c r="MHD37" s="44"/>
      <c r="MHE37" s="44"/>
      <c r="MHF37" s="44"/>
      <c r="MHG37" s="44"/>
      <c r="MHH37" s="44"/>
      <c r="MHI37" s="44"/>
      <c r="MHJ37" s="44"/>
      <c r="MHK37" s="44"/>
      <c r="MHL37" s="44"/>
      <c r="MHM37" s="44"/>
      <c r="MHN37" s="44"/>
      <c r="MHO37" s="44"/>
      <c r="MHP37" s="44"/>
      <c r="MHQ37" s="44"/>
      <c r="MHR37" s="44"/>
      <c r="MHS37" s="44"/>
      <c r="MHT37" s="44"/>
      <c r="MHU37" s="44"/>
      <c r="MHV37" s="44"/>
      <c r="MHW37" s="44"/>
      <c r="MHX37" s="44"/>
      <c r="MHY37" s="44"/>
      <c r="MHZ37" s="44"/>
      <c r="MIA37" s="44"/>
      <c r="MIB37" s="44"/>
      <c r="MIC37" s="44"/>
      <c r="MID37" s="44"/>
      <c r="MIE37" s="44"/>
      <c r="MIF37" s="44"/>
      <c r="MIG37" s="44"/>
      <c r="MIH37" s="44"/>
      <c r="MII37" s="44"/>
      <c r="MIJ37" s="44"/>
      <c r="MIK37" s="44"/>
      <c r="MIL37" s="44"/>
      <c r="MIM37" s="44"/>
      <c r="MIN37" s="44"/>
      <c r="MIO37" s="44"/>
      <c r="MIP37" s="44"/>
      <c r="MIQ37" s="44"/>
      <c r="MIR37" s="44"/>
      <c r="MIS37" s="44"/>
      <c r="MIT37" s="44"/>
      <c r="MIU37" s="44"/>
      <c r="MIV37" s="44"/>
      <c r="MIW37" s="44"/>
      <c r="MIX37" s="44"/>
      <c r="MIY37" s="44"/>
      <c r="MIZ37" s="44"/>
      <c r="MJA37" s="44"/>
      <c r="MJB37" s="44"/>
      <c r="MJC37" s="44"/>
      <c r="MJD37" s="44"/>
      <c r="MJE37" s="44"/>
      <c r="MJF37" s="44"/>
      <c r="MJG37" s="44"/>
      <c r="MJH37" s="44"/>
      <c r="MJI37" s="44"/>
      <c r="MJJ37" s="44"/>
      <c r="MJK37" s="44"/>
      <c r="MJL37" s="44"/>
      <c r="MJM37" s="44"/>
      <c r="MJN37" s="44"/>
      <c r="MJO37" s="44"/>
      <c r="MJP37" s="44"/>
      <c r="MJQ37" s="44"/>
      <c r="MJR37" s="44"/>
      <c r="MJS37" s="44"/>
      <c r="MJT37" s="44"/>
      <c r="MJU37" s="44"/>
      <c r="MJV37" s="44"/>
      <c r="MJW37" s="44"/>
      <c r="MJX37" s="44"/>
      <c r="MJY37" s="44"/>
      <c r="MJZ37" s="44"/>
      <c r="MKA37" s="44"/>
      <c r="MKB37" s="44"/>
      <c r="MKC37" s="44"/>
      <c r="MKD37" s="44"/>
      <c r="MKE37" s="44"/>
      <c r="MKF37" s="44"/>
      <c r="MKG37" s="44"/>
      <c r="MKH37" s="44"/>
      <c r="MKI37" s="44"/>
      <c r="MKJ37" s="44"/>
      <c r="MKK37" s="44"/>
      <c r="MKL37" s="44"/>
      <c r="MKM37" s="44"/>
      <c r="MKN37" s="44"/>
      <c r="MKO37" s="44"/>
      <c r="MKP37" s="44"/>
      <c r="MKQ37" s="44"/>
      <c r="MKR37" s="44"/>
      <c r="MKS37" s="44"/>
      <c r="MKT37" s="44"/>
      <c r="MKU37" s="44"/>
      <c r="MKV37" s="44"/>
      <c r="MKW37" s="44"/>
      <c r="MKX37" s="44"/>
      <c r="MKY37" s="44"/>
      <c r="MKZ37" s="44"/>
      <c r="MLA37" s="44"/>
      <c r="MLB37" s="44"/>
      <c r="MLC37" s="44"/>
      <c r="MLD37" s="44"/>
      <c r="MLE37" s="44"/>
      <c r="MLF37" s="44"/>
      <c r="MLG37" s="44"/>
      <c r="MLH37" s="44"/>
      <c r="MLI37" s="44"/>
      <c r="MLJ37" s="44"/>
      <c r="MLK37" s="44"/>
      <c r="MLL37" s="44"/>
      <c r="MLM37" s="44"/>
      <c r="MLN37" s="44"/>
      <c r="MLO37" s="44"/>
      <c r="MLP37" s="44"/>
      <c r="MLQ37" s="44"/>
      <c r="MLR37" s="44"/>
      <c r="MLS37" s="44"/>
      <c r="MLT37" s="44"/>
      <c r="MLU37" s="44"/>
      <c r="MLV37" s="44"/>
      <c r="MLW37" s="44"/>
      <c r="MLX37" s="44"/>
      <c r="MLY37" s="44"/>
      <c r="MLZ37" s="44"/>
      <c r="MMA37" s="44"/>
      <c r="MMB37" s="44"/>
      <c r="MMC37" s="44"/>
      <c r="MMD37" s="44"/>
      <c r="MME37" s="44"/>
      <c r="MMF37" s="44"/>
      <c r="MMG37" s="44"/>
      <c r="MMH37" s="44"/>
      <c r="MMI37" s="44"/>
      <c r="MMJ37" s="44"/>
      <c r="MMK37" s="44"/>
      <c r="MML37" s="44"/>
      <c r="MMM37" s="44"/>
      <c r="MMN37" s="44"/>
      <c r="MMO37" s="44"/>
      <c r="MMP37" s="44"/>
      <c r="MMQ37" s="44"/>
      <c r="MMR37" s="44"/>
      <c r="MMS37" s="44"/>
      <c r="MMT37" s="44"/>
      <c r="MMU37" s="44"/>
      <c r="MMV37" s="44"/>
      <c r="MMW37" s="44"/>
      <c r="MMX37" s="44"/>
      <c r="MMY37" s="44"/>
      <c r="MMZ37" s="44"/>
      <c r="MNA37" s="44"/>
      <c r="MNB37" s="44"/>
      <c r="MNC37" s="44"/>
      <c r="MND37" s="44"/>
      <c r="MNE37" s="44"/>
      <c r="MNF37" s="44"/>
      <c r="MNG37" s="44"/>
      <c r="MNH37" s="44"/>
      <c r="MNI37" s="44"/>
      <c r="MNJ37" s="44"/>
      <c r="MNK37" s="44"/>
      <c r="MNL37" s="44"/>
      <c r="MNM37" s="44"/>
      <c r="MNN37" s="44"/>
      <c r="MNO37" s="44"/>
      <c r="MNP37" s="44"/>
      <c r="MNQ37" s="44"/>
      <c r="MNR37" s="44"/>
      <c r="MNS37" s="44"/>
      <c r="MNT37" s="44"/>
      <c r="MNU37" s="44"/>
      <c r="MNV37" s="44"/>
      <c r="MNW37" s="44"/>
      <c r="MNX37" s="44"/>
      <c r="MNY37" s="44"/>
      <c r="MNZ37" s="44"/>
      <c r="MOA37" s="44"/>
      <c r="MOB37" s="44"/>
      <c r="MOC37" s="44"/>
      <c r="MOD37" s="44"/>
      <c r="MOE37" s="44"/>
      <c r="MOF37" s="44"/>
      <c r="MOG37" s="44"/>
      <c r="MOH37" s="44"/>
      <c r="MOI37" s="44"/>
      <c r="MOJ37" s="44"/>
      <c r="MOK37" s="44"/>
      <c r="MOL37" s="44"/>
      <c r="MOM37" s="44"/>
      <c r="MON37" s="44"/>
      <c r="MOO37" s="44"/>
      <c r="MOP37" s="44"/>
      <c r="MOQ37" s="44"/>
      <c r="MOR37" s="44"/>
      <c r="MOS37" s="44"/>
      <c r="MOT37" s="44"/>
      <c r="MOU37" s="44"/>
      <c r="MOV37" s="44"/>
      <c r="MOW37" s="44"/>
      <c r="MOX37" s="44"/>
      <c r="MOY37" s="44"/>
      <c r="MOZ37" s="44"/>
      <c r="MPA37" s="44"/>
      <c r="MPB37" s="44"/>
      <c r="MPC37" s="44"/>
      <c r="MPD37" s="44"/>
      <c r="MPE37" s="44"/>
      <c r="MPF37" s="44"/>
      <c r="MPG37" s="44"/>
      <c r="MPH37" s="44"/>
      <c r="MPI37" s="44"/>
      <c r="MPJ37" s="44"/>
      <c r="MPK37" s="44"/>
      <c r="MPL37" s="44"/>
      <c r="MPM37" s="44"/>
      <c r="MPN37" s="44"/>
      <c r="MPO37" s="44"/>
      <c r="MPP37" s="44"/>
      <c r="MPQ37" s="44"/>
      <c r="MPR37" s="44"/>
      <c r="MPS37" s="44"/>
      <c r="MPT37" s="44"/>
      <c r="MPU37" s="44"/>
      <c r="MPV37" s="44"/>
      <c r="MPW37" s="44"/>
      <c r="MPX37" s="44"/>
      <c r="MPY37" s="44"/>
      <c r="MPZ37" s="44"/>
      <c r="MQA37" s="44"/>
      <c r="MQB37" s="44"/>
      <c r="MQC37" s="44"/>
      <c r="MQD37" s="44"/>
      <c r="MQE37" s="44"/>
      <c r="MQF37" s="44"/>
      <c r="MQG37" s="44"/>
      <c r="MQH37" s="44"/>
      <c r="MQI37" s="44"/>
      <c r="MQJ37" s="44"/>
      <c r="MQK37" s="44"/>
      <c r="MQL37" s="44"/>
      <c r="MQM37" s="44"/>
      <c r="MQN37" s="44"/>
      <c r="MQO37" s="44"/>
      <c r="MQP37" s="44"/>
      <c r="MQQ37" s="44"/>
      <c r="MQR37" s="44"/>
      <c r="MQS37" s="44"/>
      <c r="MQT37" s="44"/>
      <c r="MQU37" s="44"/>
      <c r="MQV37" s="44"/>
      <c r="MQW37" s="44"/>
      <c r="MQX37" s="44"/>
      <c r="MQY37" s="44"/>
      <c r="MQZ37" s="44"/>
      <c r="MRA37" s="44"/>
      <c r="MRB37" s="44"/>
      <c r="MRC37" s="44"/>
      <c r="MRD37" s="44"/>
      <c r="MRE37" s="44"/>
      <c r="MRF37" s="44"/>
      <c r="MRG37" s="44"/>
      <c r="MRH37" s="44"/>
      <c r="MRI37" s="44"/>
      <c r="MRJ37" s="44"/>
      <c r="MRK37" s="44"/>
      <c r="MRL37" s="44"/>
      <c r="MRM37" s="44"/>
      <c r="MRN37" s="44"/>
      <c r="MRO37" s="44"/>
      <c r="MRP37" s="44"/>
      <c r="MRQ37" s="44"/>
      <c r="MRR37" s="44"/>
      <c r="MRS37" s="44"/>
      <c r="MRT37" s="44"/>
      <c r="MRU37" s="44"/>
      <c r="MRV37" s="44"/>
      <c r="MRW37" s="44"/>
      <c r="MRX37" s="44"/>
      <c r="MRY37" s="44"/>
      <c r="MRZ37" s="44"/>
      <c r="MSA37" s="44"/>
      <c r="MSB37" s="44"/>
      <c r="MSC37" s="44"/>
      <c r="MSD37" s="44"/>
      <c r="MSE37" s="44"/>
      <c r="MSF37" s="44"/>
      <c r="MSG37" s="44"/>
      <c r="MSH37" s="44"/>
      <c r="MSI37" s="44"/>
      <c r="MSJ37" s="44"/>
      <c r="MSK37" s="44"/>
      <c r="MSL37" s="44"/>
      <c r="MSM37" s="44"/>
      <c r="MSN37" s="44"/>
      <c r="MSO37" s="44"/>
      <c r="MSP37" s="44"/>
      <c r="MSQ37" s="44"/>
      <c r="MSR37" s="44"/>
      <c r="MSS37" s="44"/>
      <c r="MST37" s="44"/>
      <c r="MSU37" s="44"/>
      <c r="MSV37" s="44"/>
      <c r="MSW37" s="44"/>
      <c r="MSX37" s="44"/>
      <c r="MSY37" s="44"/>
      <c r="MSZ37" s="44"/>
      <c r="MTA37" s="44"/>
      <c r="MTB37" s="44"/>
      <c r="MTC37" s="44"/>
      <c r="MTD37" s="44"/>
      <c r="MTE37" s="44"/>
      <c r="MTF37" s="44"/>
      <c r="MTG37" s="44"/>
      <c r="MTH37" s="44"/>
      <c r="MTI37" s="44"/>
      <c r="MTJ37" s="44"/>
      <c r="MTK37" s="44"/>
      <c r="MTL37" s="44"/>
      <c r="MTM37" s="44"/>
      <c r="MTN37" s="44"/>
      <c r="MTO37" s="44"/>
      <c r="MTP37" s="44"/>
      <c r="MTQ37" s="44"/>
      <c r="MTR37" s="44"/>
      <c r="MTS37" s="44"/>
      <c r="MTT37" s="44"/>
      <c r="MTU37" s="44"/>
      <c r="MTV37" s="44"/>
      <c r="MTW37" s="44"/>
      <c r="MTX37" s="44"/>
      <c r="MTY37" s="44"/>
      <c r="MTZ37" s="44"/>
      <c r="MUA37" s="44"/>
      <c r="MUB37" s="44"/>
      <c r="MUC37" s="44"/>
      <c r="MUD37" s="44"/>
      <c r="MUE37" s="44"/>
      <c r="MUF37" s="44"/>
      <c r="MUG37" s="44"/>
      <c r="MUH37" s="44"/>
      <c r="MUI37" s="44"/>
      <c r="MUJ37" s="44"/>
      <c r="MUK37" s="44"/>
      <c r="MUL37" s="44"/>
      <c r="MUM37" s="44"/>
      <c r="MUN37" s="44"/>
      <c r="MUO37" s="44"/>
      <c r="MUP37" s="44"/>
      <c r="MUQ37" s="44"/>
      <c r="MUR37" s="44"/>
      <c r="MUS37" s="44"/>
      <c r="MUT37" s="44"/>
      <c r="MUU37" s="44"/>
      <c r="MUV37" s="44"/>
      <c r="MUW37" s="44"/>
      <c r="MUX37" s="44"/>
      <c r="MUY37" s="44"/>
      <c r="MUZ37" s="44"/>
      <c r="MVA37" s="44"/>
      <c r="MVB37" s="44"/>
      <c r="MVC37" s="44"/>
      <c r="MVD37" s="44"/>
      <c r="MVE37" s="44"/>
      <c r="MVF37" s="44"/>
      <c r="MVG37" s="44"/>
      <c r="MVH37" s="44"/>
      <c r="MVI37" s="44"/>
      <c r="MVJ37" s="44"/>
      <c r="MVK37" s="44"/>
      <c r="MVL37" s="44"/>
      <c r="MVM37" s="44"/>
      <c r="MVN37" s="44"/>
      <c r="MVO37" s="44"/>
      <c r="MVP37" s="44"/>
      <c r="MVQ37" s="44"/>
      <c r="MVR37" s="44"/>
      <c r="MVS37" s="44"/>
      <c r="MVT37" s="44"/>
      <c r="MVU37" s="44"/>
      <c r="MVV37" s="44"/>
      <c r="MVW37" s="44"/>
      <c r="MVX37" s="44"/>
      <c r="MVY37" s="44"/>
      <c r="MVZ37" s="44"/>
      <c r="MWA37" s="44"/>
      <c r="MWB37" s="44"/>
      <c r="MWC37" s="44"/>
      <c r="MWD37" s="44"/>
      <c r="MWE37" s="44"/>
      <c r="MWF37" s="44"/>
      <c r="MWG37" s="44"/>
      <c r="MWH37" s="44"/>
      <c r="MWI37" s="44"/>
      <c r="MWJ37" s="44"/>
      <c r="MWK37" s="44"/>
      <c r="MWL37" s="44"/>
      <c r="MWM37" s="44"/>
      <c r="MWN37" s="44"/>
      <c r="MWO37" s="44"/>
      <c r="MWP37" s="44"/>
      <c r="MWQ37" s="44"/>
      <c r="MWR37" s="44"/>
      <c r="MWS37" s="44"/>
      <c r="MWT37" s="44"/>
      <c r="MWU37" s="44"/>
      <c r="MWV37" s="44"/>
      <c r="MWW37" s="44"/>
      <c r="MWX37" s="44"/>
      <c r="MWY37" s="44"/>
      <c r="MWZ37" s="44"/>
      <c r="MXA37" s="44"/>
      <c r="MXB37" s="44"/>
      <c r="MXC37" s="44"/>
      <c r="MXD37" s="44"/>
      <c r="MXE37" s="44"/>
      <c r="MXF37" s="44"/>
      <c r="MXG37" s="44"/>
      <c r="MXH37" s="44"/>
      <c r="MXI37" s="44"/>
      <c r="MXJ37" s="44"/>
      <c r="MXK37" s="44"/>
      <c r="MXL37" s="44"/>
      <c r="MXM37" s="44"/>
      <c r="MXN37" s="44"/>
      <c r="MXO37" s="44"/>
      <c r="MXP37" s="44"/>
      <c r="MXQ37" s="44"/>
      <c r="MXR37" s="44"/>
      <c r="MXS37" s="44"/>
      <c r="MXT37" s="44"/>
      <c r="MXU37" s="44"/>
      <c r="MXV37" s="44"/>
      <c r="MXW37" s="44"/>
      <c r="MXX37" s="44"/>
      <c r="MXY37" s="44"/>
      <c r="MXZ37" s="44"/>
      <c r="MYA37" s="44"/>
      <c r="MYB37" s="44"/>
      <c r="MYC37" s="44"/>
      <c r="MYD37" s="44"/>
      <c r="MYE37" s="44"/>
      <c r="MYF37" s="44"/>
      <c r="MYG37" s="44"/>
      <c r="MYH37" s="44"/>
      <c r="MYI37" s="44"/>
      <c r="MYJ37" s="44"/>
      <c r="MYK37" s="44"/>
      <c r="MYL37" s="44"/>
      <c r="MYM37" s="44"/>
      <c r="MYN37" s="44"/>
      <c r="MYO37" s="44"/>
      <c r="MYP37" s="44"/>
      <c r="MYQ37" s="44"/>
      <c r="MYR37" s="44"/>
      <c r="MYS37" s="44"/>
      <c r="MYT37" s="44"/>
      <c r="MYU37" s="44"/>
      <c r="MYV37" s="44"/>
      <c r="MYW37" s="44"/>
      <c r="MYX37" s="44"/>
      <c r="MYY37" s="44"/>
      <c r="MYZ37" s="44"/>
      <c r="MZA37" s="44"/>
      <c r="MZB37" s="44"/>
      <c r="MZC37" s="44"/>
      <c r="MZD37" s="44"/>
      <c r="MZE37" s="44"/>
      <c r="MZF37" s="44"/>
      <c r="MZG37" s="44"/>
      <c r="MZH37" s="44"/>
      <c r="MZI37" s="44"/>
      <c r="MZJ37" s="44"/>
      <c r="MZK37" s="44"/>
      <c r="MZL37" s="44"/>
      <c r="MZM37" s="44"/>
      <c r="MZN37" s="44"/>
      <c r="MZO37" s="44"/>
      <c r="MZP37" s="44"/>
      <c r="MZQ37" s="44"/>
      <c r="MZR37" s="44"/>
      <c r="MZS37" s="44"/>
      <c r="MZT37" s="44"/>
      <c r="MZU37" s="44"/>
      <c r="MZV37" s="44"/>
      <c r="MZW37" s="44"/>
      <c r="MZX37" s="44"/>
      <c r="MZY37" s="44"/>
      <c r="MZZ37" s="44"/>
      <c r="NAA37" s="44"/>
      <c r="NAB37" s="44"/>
      <c r="NAC37" s="44"/>
      <c r="NAD37" s="44"/>
      <c r="NAE37" s="44"/>
      <c r="NAF37" s="44"/>
      <c r="NAG37" s="44"/>
      <c r="NAH37" s="44"/>
      <c r="NAI37" s="44"/>
      <c r="NAJ37" s="44"/>
      <c r="NAK37" s="44"/>
      <c r="NAL37" s="44"/>
      <c r="NAM37" s="44"/>
      <c r="NAN37" s="44"/>
      <c r="NAO37" s="44"/>
      <c r="NAP37" s="44"/>
      <c r="NAQ37" s="44"/>
      <c r="NAR37" s="44"/>
      <c r="NAS37" s="44"/>
      <c r="NAT37" s="44"/>
      <c r="NAU37" s="44"/>
      <c r="NAV37" s="44"/>
      <c r="NAW37" s="44"/>
      <c r="NAX37" s="44"/>
      <c r="NAY37" s="44"/>
      <c r="NAZ37" s="44"/>
      <c r="NBA37" s="44"/>
      <c r="NBB37" s="44"/>
      <c r="NBC37" s="44"/>
      <c r="NBD37" s="44"/>
      <c r="NBE37" s="44"/>
      <c r="NBF37" s="44"/>
      <c r="NBG37" s="44"/>
      <c r="NBH37" s="44"/>
      <c r="NBI37" s="44"/>
      <c r="NBJ37" s="44"/>
      <c r="NBK37" s="44"/>
      <c r="NBL37" s="44"/>
      <c r="NBM37" s="44"/>
      <c r="NBN37" s="44"/>
      <c r="NBO37" s="44"/>
      <c r="NBP37" s="44"/>
      <c r="NBQ37" s="44"/>
      <c r="NBR37" s="44"/>
      <c r="NBS37" s="44"/>
      <c r="NBT37" s="44"/>
      <c r="NBU37" s="44"/>
      <c r="NBV37" s="44"/>
      <c r="NBW37" s="44"/>
      <c r="NBX37" s="44"/>
      <c r="NBY37" s="44"/>
      <c r="NBZ37" s="44"/>
      <c r="NCA37" s="44"/>
      <c r="NCB37" s="44"/>
      <c r="NCC37" s="44"/>
      <c r="NCD37" s="44"/>
      <c r="NCE37" s="44"/>
      <c r="NCF37" s="44"/>
      <c r="NCG37" s="44"/>
      <c r="NCH37" s="44"/>
      <c r="NCI37" s="44"/>
      <c r="NCJ37" s="44"/>
      <c r="NCK37" s="44"/>
      <c r="NCL37" s="44"/>
      <c r="NCM37" s="44"/>
      <c r="NCN37" s="44"/>
      <c r="NCO37" s="44"/>
      <c r="NCP37" s="44"/>
      <c r="NCQ37" s="44"/>
      <c r="NCR37" s="44"/>
      <c r="NCS37" s="44"/>
      <c r="NCT37" s="44"/>
      <c r="NCU37" s="44"/>
      <c r="NCV37" s="44"/>
      <c r="NCW37" s="44"/>
      <c r="NCX37" s="44"/>
      <c r="NCY37" s="44"/>
      <c r="NCZ37" s="44"/>
      <c r="NDA37" s="44"/>
      <c r="NDB37" s="44"/>
      <c r="NDC37" s="44"/>
      <c r="NDD37" s="44"/>
      <c r="NDE37" s="44"/>
      <c r="NDF37" s="44"/>
      <c r="NDG37" s="44"/>
      <c r="NDH37" s="44"/>
      <c r="NDI37" s="44"/>
      <c r="NDJ37" s="44"/>
      <c r="NDK37" s="44"/>
      <c r="NDL37" s="44"/>
      <c r="NDM37" s="44"/>
      <c r="NDN37" s="44"/>
      <c r="NDO37" s="44"/>
      <c r="NDP37" s="44"/>
      <c r="NDQ37" s="44"/>
      <c r="NDR37" s="44"/>
      <c r="NDS37" s="44"/>
      <c r="NDT37" s="44"/>
      <c r="NDU37" s="44"/>
      <c r="NDV37" s="44"/>
      <c r="NDW37" s="44"/>
      <c r="NDX37" s="44"/>
      <c r="NDY37" s="44"/>
      <c r="NDZ37" s="44"/>
      <c r="NEA37" s="44"/>
      <c r="NEB37" s="44"/>
      <c r="NEC37" s="44"/>
      <c r="NED37" s="44"/>
      <c r="NEE37" s="44"/>
      <c r="NEF37" s="44"/>
      <c r="NEG37" s="44"/>
      <c r="NEH37" s="44"/>
      <c r="NEI37" s="44"/>
      <c r="NEJ37" s="44"/>
      <c r="NEK37" s="44"/>
      <c r="NEL37" s="44"/>
      <c r="NEM37" s="44"/>
      <c r="NEN37" s="44"/>
      <c r="NEO37" s="44"/>
      <c r="NEP37" s="44"/>
      <c r="NEQ37" s="44"/>
      <c r="NER37" s="44"/>
      <c r="NES37" s="44"/>
      <c r="NET37" s="44"/>
      <c r="NEU37" s="44"/>
      <c r="NEV37" s="44"/>
      <c r="NEW37" s="44"/>
      <c r="NEX37" s="44"/>
      <c r="NEY37" s="44"/>
      <c r="NEZ37" s="44"/>
      <c r="NFA37" s="44"/>
      <c r="NFB37" s="44"/>
      <c r="NFC37" s="44"/>
      <c r="NFD37" s="44"/>
      <c r="NFE37" s="44"/>
      <c r="NFF37" s="44"/>
      <c r="NFG37" s="44"/>
      <c r="NFH37" s="44"/>
      <c r="NFI37" s="44"/>
      <c r="NFJ37" s="44"/>
      <c r="NFK37" s="44"/>
      <c r="NFL37" s="44"/>
      <c r="NFM37" s="44"/>
      <c r="NFN37" s="44"/>
      <c r="NFO37" s="44"/>
      <c r="NFP37" s="44"/>
      <c r="NFQ37" s="44"/>
      <c r="NFR37" s="44"/>
      <c r="NFS37" s="44"/>
      <c r="NFT37" s="44"/>
      <c r="NFU37" s="44"/>
      <c r="NFV37" s="44"/>
      <c r="NFW37" s="44"/>
      <c r="NFX37" s="44"/>
      <c r="NFY37" s="44"/>
      <c r="NFZ37" s="44"/>
      <c r="NGA37" s="44"/>
      <c r="NGB37" s="44"/>
      <c r="NGC37" s="44"/>
      <c r="NGD37" s="44"/>
      <c r="NGE37" s="44"/>
      <c r="NGF37" s="44"/>
      <c r="NGG37" s="44"/>
      <c r="NGH37" s="44"/>
      <c r="NGI37" s="44"/>
      <c r="NGJ37" s="44"/>
      <c r="NGK37" s="44"/>
      <c r="NGL37" s="44"/>
      <c r="NGM37" s="44"/>
      <c r="NGN37" s="44"/>
      <c r="NGO37" s="44"/>
      <c r="NGP37" s="44"/>
      <c r="NGQ37" s="44"/>
      <c r="NGR37" s="44"/>
      <c r="NGS37" s="44"/>
      <c r="NGT37" s="44"/>
      <c r="NGU37" s="44"/>
      <c r="NGV37" s="44"/>
      <c r="NGW37" s="44"/>
      <c r="NGX37" s="44"/>
      <c r="NGY37" s="44"/>
      <c r="NGZ37" s="44"/>
      <c r="NHA37" s="44"/>
      <c r="NHB37" s="44"/>
      <c r="NHC37" s="44"/>
      <c r="NHD37" s="44"/>
      <c r="NHE37" s="44"/>
      <c r="NHF37" s="44"/>
      <c r="NHG37" s="44"/>
      <c r="NHH37" s="44"/>
      <c r="NHI37" s="44"/>
      <c r="NHJ37" s="44"/>
      <c r="NHK37" s="44"/>
      <c r="NHL37" s="44"/>
      <c r="NHM37" s="44"/>
      <c r="NHN37" s="44"/>
      <c r="NHO37" s="44"/>
      <c r="NHP37" s="44"/>
      <c r="NHQ37" s="44"/>
      <c r="NHR37" s="44"/>
      <c r="NHS37" s="44"/>
      <c r="NHT37" s="44"/>
      <c r="NHU37" s="44"/>
      <c r="NHV37" s="44"/>
      <c r="NHW37" s="44"/>
      <c r="NHX37" s="44"/>
      <c r="NHY37" s="44"/>
      <c r="NHZ37" s="44"/>
      <c r="NIA37" s="44"/>
      <c r="NIB37" s="44"/>
      <c r="NIC37" s="44"/>
      <c r="NID37" s="44"/>
      <c r="NIE37" s="44"/>
      <c r="NIF37" s="44"/>
      <c r="NIG37" s="44"/>
      <c r="NIH37" s="44"/>
      <c r="NII37" s="44"/>
      <c r="NIJ37" s="44"/>
      <c r="NIK37" s="44"/>
      <c r="NIL37" s="44"/>
      <c r="NIM37" s="44"/>
      <c r="NIN37" s="44"/>
      <c r="NIO37" s="44"/>
      <c r="NIP37" s="44"/>
      <c r="NIQ37" s="44"/>
      <c r="NIR37" s="44"/>
      <c r="NIS37" s="44"/>
      <c r="NIT37" s="44"/>
      <c r="NIU37" s="44"/>
      <c r="NIV37" s="44"/>
      <c r="NIW37" s="44"/>
      <c r="NIX37" s="44"/>
      <c r="NIY37" s="44"/>
      <c r="NIZ37" s="44"/>
      <c r="NJA37" s="44"/>
      <c r="NJB37" s="44"/>
      <c r="NJC37" s="44"/>
      <c r="NJD37" s="44"/>
      <c r="NJE37" s="44"/>
      <c r="NJF37" s="44"/>
      <c r="NJG37" s="44"/>
      <c r="NJH37" s="44"/>
      <c r="NJI37" s="44"/>
      <c r="NJJ37" s="44"/>
      <c r="NJK37" s="44"/>
      <c r="NJL37" s="44"/>
      <c r="NJM37" s="44"/>
      <c r="NJN37" s="44"/>
      <c r="NJO37" s="44"/>
      <c r="NJP37" s="44"/>
      <c r="NJQ37" s="44"/>
      <c r="NJR37" s="44"/>
      <c r="NJS37" s="44"/>
      <c r="NJT37" s="44"/>
      <c r="NJU37" s="44"/>
      <c r="NJV37" s="44"/>
      <c r="NJW37" s="44"/>
      <c r="NJX37" s="44"/>
      <c r="NJY37" s="44"/>
      <c r="NJZ37" s="44"/>
      <c r="NKA37" s="44"/>
      <c r="NKB37" s="44"/>
      <c r="NKC37" s="44"/>
      <c r="NKD37" s="44"/>
      <c r="NKE37" s="44"/>
      <c r="NKF37" s="44"/>
      <c r="NKG37" s="44"/>
      <c r="NKH37" s="44"/>
      <c r="NKI37" s="44"/>
      <c r="NKJ37" s="44"/>
      <c r="NKK37" s="44"/>
      <c r="NKL37" s="44"/>
      <c r="NKM37" s="44"/>
      <c r="NKN37" s="44"/>
      <c r="NKO37" s="44"/>
      <c r="NKP37" s="44"/>
      <c r="NKQ37" s="44"/>
      <c r="NKR37" s="44"/>
      <c r="NKS37" s="44"/>
      <c r="NKT37" s="44"/>
      <c r="NKU37" s="44"/>
      <c r="NKV37" s="44"/>
      <c r="NKW37" s="44"/>
      <c r="NKX37" s="44"/>
      <c r="NKY37" s="44"/>
      <c r="NKZ37" s="44"/>
      <c r="NLA37" s="44"/>
      <c r="NLB37" s="44"/>
      <c r="NLC37" s="44"/>
      <c r="NLD37" s="44"/>
      <c r="NLE37" s="44"/>
      <c r="NLF37" s="44"/>
      <c r="NLG37" s="44"/>
      <c r="NLH37" s="44"/>
      <c r="NLI37" s="44"/>
      <c r="NLJ37" s="44"/>
      <c r="NLK37" s="44"/>
      <c r="NLL37" s="44"/>
      <c r="NLM37" s="44"/>
      <c r="NLN37" s="44"/>
      <c r="NLO37" s="44"/>
      <c r="NLP37" s="44"/>
      <c r="NLQ37" s="44"/>
      <c r="NLR37" s="44"/>
      <c r="NLS37" s="44"/>
      <c r="NLT37" s="44"/>
      <c r="NLU37" s="44"/>
      <c r="NLV37" s="44"/>
      <c r="NLW37" s="44"/>
      <c r="NLX37" s="44"/>
      <c r="NLY37" s="44"/>
      <c r="NLZ37" s="44"/>
      <c r="NMA37" s="44"/>
      <c r="NMB37" s="44"/>
      <c r="NMC37" s="44"/>
      <c r="NMD37" s="44"/>
      <c r="NME37" s="44"/>
      <c r="NMF37" s="44"/>
      <c r="NMG37" s="44"/>
      <c r="NMH37" s="44"/>
      <c r="NMI37" s="44"/>
      <c r="NMJ37" s="44"/>
      <c r="NMK37" s="44"/>
      <c r="NML37" s="44"/>
      <c r="NMM37" s="44"/>
      <c r="NMN37" s="44"/>
      <c r="NMO37" s="44"/>
      <c r="NMP37" s="44"/>
      <c r="NMQ37" s="44"/>
      <c r="NMR37" s="44"/>
      <c r="NMS37" s="44"/>
      <c r="NMT37" s="44"/>
      <c r="NMU37" s="44"/>
      <c r="NMV37" s="44"/>
      <c r="NMW37" s="44"/>
      <c r="NMX37" s="44"/>
      <c r="NMY37" s="44"/>
      <c r="NMZ37" s="44"/>
      <c r="NNA37" s="44"/>
      <c r="NNB37" s="44"/>
      <c r="NNC37" s="44"/>
      <c r="NND37" s="44"/>
      <c r="NNE37" s="44"/>
      <c r="NNF37" s="44"/>
      <c r="NNG37" s="44"/>
      <c r="NNH37" s="44"/>
      <c r="NNI37" s="44"/>
      <c r="NNJ37" s="44"/>
      <c r="NNK37" s="44"/>
      <c r="NNL37" s="44"/>
      <c r="NNM37" s="44"/>
      <c r="NNN37" s="44"/>
      <c r="NNO37" s="44"/>
      <c r="NNP37" s="44"/>
      <c r="NNQ37" s="44"/>
      <c r="NNR37" s="44"/>
      <c r="NNS37" s="44"/>
      <c r="NNT37" s="44"/>
      <c r="NNU37" s="44"/>
      <c r="NNV37" s="44"/>
      <c r="NNW37" s="44"/>
      <c r="NNX37" s="44"/>
      <c r="NNY37" s="44"/>
      <c r="NNZ37" s="44"/>
      <c r="NOA37" s="44"/>
      <c r="NOB37" s="44"/>
      <c r="NOC37" s="44"/>
      <c r="NOD37" s="44"/>
      <c r="NOE37" s="44"/>
      <c r="NOF37" s="44"/>
      <c r="NOG37" s="44"/>
      <c r="NOH37" s="44"/>
      <c r="NOI37" s="44"/>
      <c r="NOJ37" s="44"/>
      <c r="NOK37" s="44"/>
      <c r="NOL37" s="44"/>
      <c r="NOM37" s="44"/>
      <c r="NON37" s="44"/>
      <c r="NOO37" s="44"/>
      <c r="NOP37" s="44"/>
      <c r="NOQ37" s="44"/>
      <c r="NOR37" s="44"/>
      <c r="NOS37" s="44"/>
      <c r="NOT37" s="44"/>
      <c r="NOU37" s="44"/>
      <c r="NOV37" s="44"/>
      <c r="NOW37" s="44"/>
      <c r="NOX37" s="44"/>
      <c r="NOY37" s="44"/>
      <c r="NOZ37" s="44"/>
      <c r="NPA37" s="44"/>
      <c r="NPB37" s="44"/>
      <c r="NPC37" s="44"/>
      <c r="NPD37" s="44"/>
      <c r="NPE37" s="44"/>
      <c r="NPF37" s="44"/>
      <c r="NPG37" s="44"/>
      <c r="NPH37" s="44"/>
      <c r="NPI37" s="44"/>
      <c r="NPJ37" s="44"/>
      <c r="NPK37" s="44"/>
      <c r="NPL37" s="44"/>
      <c r="NPM37" s="44"/>
      <c r="NPN37" s="44"/>
      <c r="NPO37" s="44"/>
      <c r="NPP37" s="44"/>
      <c r="NPQ37" s="44"/>
      <c r="NPR37" s="44"/>
      <c r="NPS37" s="44"/>
      <c r="NPT37" s="44"/>
      <c r="NPU37" s="44"/>
      <c r="NPV37" s="44"/>
      <c r="NPW37" s="44"/>
      <c r="NPX37" s="44"/>
      <c r="NPY37" s="44"/>
      <c r="NPZ37" s="44"/>
      <c r="NQA37" s="44"/>
      <c r="NQB37" s="44"/>
      <c r="NQC37" s="44"/>
      <c r="NQD37" s="44"/>
      <c r="NQE37" s="44"/>
      <c r="NQF37" s="44"/>
      <c r="NQG37" s="44"/>
      <c r="NQH37" s="44"/>
      <c r="NQI37" s="44"/>
      <c r="NQJ37" s="44"/>
      <c r="NQK37" s="44"/>
      <c r="NQL37" s="44"/>
      <c r="NQM37" s="44"/>
      <c r="NQN37" s="44"/>
      <c r="NQO37" s="44"/>
      <c r="NQP37" s="44"/>
      <c r="NQQ37" s="44"/>
      <c r="NQR37" s="44"/>
      <c r="NQS37" s="44"/>
      <c r="NQT37" s="44"/>
      <c r="NQU37" s="44"/>
      <c r="NQV37" s="44"/>
      <c r="NQW37" s="44"/>
      <c r="NQX37" s="44"/>
      <c r="NQY37" s="44"/>
      <c r="NQZ37" s="44"/>
      <c r="NRA37" s="44"/>
      <c r="NRB37" s="44"/>
      <c r="NRC37" s="44"/>
      <c r="NRD37" s="44"/>
      <c r="NRE37" s="44"/>
      <c r="NRF37" s="44"/>
      <c r="NRG37" s="44"/>
      <c r="NRH37" s="44"/>
      <c r="NRI37" s="44"/>
      <c r="NRJ37" s="44"/>
      <c r="NRK37" s="44"/>
      <c r="NRL37" s="44"/>
      <c r="NRM37" s="44"/>
      <c r="NRN37" s="44"/>
      <c r="NRO37" s="44"/>
      <c r="NRP37" s="44"/>
      <c r="NRQ37" s="44"/>
      <c r="NRR37" s="44"/>
      <c r="NRS37" s="44"/>
      <c r="NRT37" s="44"/>
      <c r="NRU37" s="44"/>
      <c r="NRV37" s="44"/>
      <c r="NRW37" s="44"/>
      <c r="NRX37" s="44"/>
      <c r="NRY37" s="44"/>
      <c r="NRZ37" s="44"/>
      <c r="NSA37" s="44"/>
      <c r="NSB37" s="44"/>
      <c r="NSC37" s="44"/>
      <c r="NSD37" s="44"/>
      <c r="NSE37" s="44"/>
      <c r="NSF37" s="44"/>
      <c r="NSG37" s="44"/>
      <c r="NSH37" s="44"/>
      <c r="NSI37" s="44"/>
      <c r="NSJ37" s="44"/>
      <c r="NSK37" s="44"/>
      <c r="NSL37" s="44"/>
      <c r="NSM37" s="44"/>
      <c r="NSN37" s="44"/>
      <c r="NSO37" s="44"/>
      <c r="NSP37" s="44"/>
      <c r="NSQ37" s="44"/>
      <c r="NSR37" s="44"/>
      <c r="NSS37" s="44"/>
      <c r="NST37" s="44"/>
      <c r="NSU37" s="44"/>
      <c r="NSV37" s="44"/>
      <c r="NSW37" s="44"/>
      <c r="NSX37" s="44"/>
      <c r="NSY37" s="44"/>
      <c r="NSZ37" s="44"/>
      <c r="NTA37" s="44"/>
      <c r="NTB37" s="44"/>
      <c r="NTC37" s="44"/>
      <c r="NTD37" s="44"/>
      <c r="NTE37" s="44"/>
      <c r="NTF37" s="44"/>
      <c r="NTG37" s="44"/>
      <c r="NTH37" s="44"/>
      <c r="NTI37" s="44"/>
      <c r="NTJ37" s="44"/>
      <c r="NTK37" s="44"/>
      <c r="NTL37" s="44"/>
      <c r="NTM37" s="44"/>
      <c r="NTN37" s="44"/>
      <c r="NTO37" s="44"/>
      <c r="NTP37" s="44"/>
      <c r="NTQ37" s="44"/>
      <c r="NTR37" s="44"/>
      <c r="NTS37" s="44"/>
      <c r="NTT37" s="44"/>
      <c r="NTU37" s="44"/>
      <c r="NTV37" s="44"/>
      <c r="NTW37" s="44"/>
      <c r="NTX37" s="44"/>
      <c r="NTY37" s="44"/>
      <c r="NTZ37" s="44"/>
      <c r="NUA37" s="44"/>
      <c r="NUB37" s="44"/>
      <c r="NUC37" s="44"/>
      <c r="NUD37" s="44"/>
      <c r="NUE37" s="44"/>
      <c r="NUF37" s="44"/>
      <c r="NUG37" s="44"/>
      <c r="NUH37" s="44"/>
      <c r="NUI37" s="44"/>
      <c r="NUJ37" s="44"/>
      <c r="NUK37" s="44"/>
      <c r="NUL37" s="44"/>
      <c r="NUM37" s="44"/>
      <c r="NUN37" s="44"/>
      <c r="NUO37" s="44"/>
      <c r="NUP37" s="44"/>
      <c r="NUQ37" s="44"/>
      <c r="NUR37" s="44"/>
      <c r="NUS37" s="44"/>
      <c r="NUT37" s="44"/>
      <c r="NUU37" s="44"/>
      <c r="NUV37" s="44"/>
      <c r="NUW37" s="44"/>
      <c r="NUX37" s="44"/>
      <c r="NUY37" s="44"/>
      <c r="NUZ37" s="44"/>
      <c r="NVA37" s="44"/>
      <c r="NVB37" s="44"/>
      <c r="NVC37" s="44"/>
      <c r="NVD37" s="44"/>
      <c r="NVE37" s="44"/>
      <c r="NVF37" s="44"/>
      <c r="NVG37" s="44"/>
      <c r="NVH37" s="44"/>
      <c r="NVI37" s="44"/>
      <c r="NVJ37" s="44"/>
      <c r="NVK37" s="44"/>
      <c r="NVL37" s="44"/>
      <c r="NVM37" s="44"/>
      <c r="NVN37" s="44"/>
      <c r="NVO37" s="44"/>
      <c r="NVP37" s="44"/>
      <c r="NVQ37" s="44"/>
      <c r="NVR37" s="44"/>
      <c r="NVS37" s="44"/>
      <c r="NVT37" s="44"/>
      <c r="NVU37" s="44"/>
      <c r="NVV37" s="44"/>
      <c r="NVW37" s="44"/>
      <c r="NVX37" s="44"/>
      <c r="NVY37" s="44"/>
      <c r="NVZ37" s="44"/>
      <c r="NWA37" s="44"/>
      <c r="NWB37" s="44"/>
      <c r="NWC37" s="44"/>
      <c r="NWD37" s="44"/>
      <c r="NWE37" s="44"/>
      <c r="NWF37" s="44"/>
      <c r="NWG37" s="44"/>
      <c r="NWH37" s="44"/>
      <c r="NWI37" s="44"/>
      <c r="NWJ37" s="44"/>
      <c r="NWK37" s="44"/>
      <c r="NWL37" s="44"/>
      <c r="NWM37" s="44"/>
      <c r="NWN37" s="44"/>
      <c r="NWO37" s="44"/>
      <c r="NWP37" s="44"/>
      <c r="NWQ37" s="44"/>
      <c r="NWR37" s="44"/>
      <c r="NWS37" s="44"/>
      <c r="NWT37" s="44"/>
      <c r="NWU37" s="44"/>
      <c r="NWV37" s="44"/>
      <c r="NWW37" s="44"/>
      <c r="NWX37" s="44"/>
      <c r="NWY37" s="44"/>
      <c r="NWZ37" s="44"/>
      <c r="NXA37" s="44"/>
      <c r="NXB37" s="44"/>
      <c r="NXC37" s="44"/>
      <c r="NXD37" s="44"/>
      <c r="NXE37" s="44"/>
      <c r="NXF37" s="44"/>
      <c r="NXG37" s="44"/>
      <c r="NXH37" s="44"/>
      <c r="NXI37" s="44"/>
      <c r="NXJ37" s="44"/>
      <c r="NXK37" s="44"/>
      <c r="NXL37" s="44"/>
      <c r="NXM37" s="44"/>
      <c r="NXN37" s="44"/>
      <c r="NXO37" s="44"/>
      <c r="NXP37" s="44"/>
      <c r="NXQ37" s="44"/>
      <c r="NXR37" s="44"/>
      <c r="NXS37" s="44"/>
      <c r="NXT37" s="44"/>
      <c r="NXU37" s="44"/>
      <c r="NXV37" s="44"/>
      <c r="NXW37" s="44"/>
      <c r="NXX37" s="44"/>
      <c r="NXY37" s="44"/>
      <c r="NXZ37" s="44"/>
      <c r="NYA37" s="44"/>
      <c r="NYB37" s="44"/>
      <c r="NYC37" s="44"/>
      <c r="NYD37" s="44"/>
      <c r="NYE37" s="44"/>
      <c r="NYF37" s="44"/>
      <c r="NYG37" s="44"/>
      <c r="NYH37" s="44"/>
      <c r="NYI37" s="44"/>
      <c r="NYJ37" s="44"/>
      <c r="NYK37" s="44"/>
      <c r="NYL37" s="44"/>
      <c r="NYM37" s="44"/>
      <c r="NYN37" s="44"/>
      <c r="NYO37" s="44"/>
      <c r="NYP37" s="44"/>
      <c r="NYQ37" s="44"/>
      <c r="NYR37" s="44"/>
      <c r="NYS37" s="44"/>
      <c r="NYT37" s="44"/>
      <c r="NYU37" s="44"/>
      <c r="NYV37" s="44"/>
      <c r="NYW37" s="44"/>
      <c r="NYX37" s="44"/>
      <c r="NYY37" s="44"/>
      <c r="NYZ37" s="44"/>
      <c r="NZA37" s="44"/>
      <c r="NZB37" s="44"/>
      <c r="NZC37" s="44"/>
      <c r="NZD37" s="44"/>
      <c r="NZE37" s="44"/>
      <c r="NZF37" s="44"/>
      <c r="NZG37" s="44"/>
      <c r="NZH37" s="44"/>
      <c r="NZI37" s="44"/>
      <c r="NZJ37" s="44"/>
      <c r="NZK37" s="44"/>
      <c r="NZL37" s="44"/>
      <c r="NZM37" s="44"/>
      <c r="NZN37" s="44"/>
      <c r="NZO37" s="44"/>
      <c r="NZP37" s="44"/>
      <c r="NZQ37" s="44"/>
      <c r="NZR37" s="44"/>
      <c r="NZS37" s="44"/>
      <c r="NZT37" s="44"/>
      <c r="NZU37" s="44"/>
      <c r="NZV37" s="44"/>
      <c r="NZW37" s="44"/>
      <c r="NZX37" s="44"/>
      <c r="NZY37" s="44"/>
      <c r="NZZ37" s="44"/>
      <c r="OAA37" s="44"/>
      <c r="OAB37" s="44"/>
      <c r="OAC37" s="44"/>
      <c r="OAD37" s="44"/>
      <c r="OAE37" s="44"/>
      <c r="OAF37" s="44"/>
      <c r="OAG37" s="44"/>
      <c r="OAH37" s="44"/>
      <c r="OAI37" s="44"/>
      <c r="OAJ37" s="44"/>
      <c r="OAK37" s="44"/>
      <c r="OAL37" s="44"/>
      <c r="OAM37" s="44"/>
      <c r="OAN37" s="44"/>
      <c r="OAO37" s="44"/>
      <c r="OAP37" s="44"/>
      <c r="OAQ37" s="44"/>
      <c r="OAR37" s="44"/>
      <c r="OAS37" s="44"/>
      <c r="OAT37" s="44"/>
      <c r="OAU37" s="44"/>
      <c r="OAV37" s="44"/>
      <c r="OAW37" s="44"/>
      <c r="OAX37" s="44"/>
      <c r="OAY37" s="44"/>
      <c r="OAZ37" s="44"/>
      <c r="OBA37" s="44"/>
      <c r="OBB37" s="44"/>
      <c r="OBC37" s="44"/>
      <c r="OBD37" s="44"/>
      <c r="OBE37" s="44"/>
      <c r="OBF37" s="44"/>
      <c r="OBG37" s="44"/>
      <c r="OBH37" s="44"/>
      <c r="OBI37" s="44"/>
      <c r="OBJ37" s="44"/>
      <c r="OBK37" s="44"/>
      <c r="OBL37" s="44"/>
      <c r="OBM37" s="44"/>
      <c r="OBN37" s="44"/>
      <c r="OBO37" s="44"/>
      <c r="OBP37" s="44"/>
      <c r="OBQ37" s="44"/>
      <c r="OBR37" s="44"/>
      <c r="OBS37" s="44"/>
      <c r="OBT37" s="44"/>
      <c r="OBU37" s="44"/>
      <c r="OBV37" s="44"/>
      <c r="OBW37" s="44"/>
      <c r="OBX37" s="44"/>
      <c r="OBY37" s="44"/>
      <c r="OBZ37" s="44"/>
      <c r="OCA37" s="44"/>
      <c r="OCB37" s="44"/>
      <c r="OCC37" s="44"/>
      <c r="OCD37" s="44"/>
      <c r="OCE37" s="44"/>
      <c r="OCF37" s="44"/>
      <c r="OCG37" s="44"/>
      <c r="OCH37" s="44"/>
      <c r="OCI37" s="44"/>
      <c r="OCJ37" s="44"/>
      <c r="OCK37" s="44"/>
      <c r="OCL37" s="44"/>
      <c r="OCM37" s="44"/>
      <c r="OCN37" s="44"/>
      <c r="OCO37" s="44"/>
      <c r="OCP37" s="44"/>
      <c r="OCQ37" s="44"/>
      <c r="OCR37" s="44"/>
      <c r="OCS37" s="44"/>
      <c r="OCT37" s="44"/>
      <c r="OCU37" s="44"/>
      <c r="OCV37" s="44"/>
      <c r="OCW37" s="44"/>
      <c r="OCX37" s="44"/>
      <c r="OCY37" s="44"/>
      <c r="OCZ37" s="44"/>
      <c r="ODA37" s="44"/>
      <c r="ODB37" s="44"/>
      <c r="ODC37" s="44"/>
      <c r="ODD37" s="44"/>
      <c r="ODE37" s="44"/>
      <c r="ODF37" s="44"/>
      <c r="ODG37" s="44"/>
      <c r="ODH37" s="44"/>
      <c r="ODI37" s="44"/>
      <c r="ODJ37" s="44"/>
      <c r="ODK37" s="44"/>
      <c r="ODL37" s="44"/>
      <c r="ODM37" s="44"/>
      <c r="ODN37" s="44"/>
      <c r="ODO37" s="44"/>
      <c r="ODP37" s="44"/>
      <c r="ODQ37" s="44"/>
      <c r="ODR37" s="44"/>
      <c r="ODS37" s="44"/>
      <c r="ODT37" s="44"/>
      <c r="ODU37" s="44"/>
      <c r="ODV37" s="44"/>
      <c r="ODW37" s="44"/>
      <c r="ODX37" s="44"/>
      <c r="ODY37" s="44"/>
      <c r="ODZ37" s="44"/>
      <c r="OEA37" s="44"/>
      <c r="OEB37" s="44"/>
      <c r="OEC37" s="44"/>
      <c r="OED37" s="44"/>
      <c r="OEE37" s="44"/>
      <c r="OEF37" s="44"/>
      <c r="OEG37" s="44"/>
      <c r="OEH37" s="44"/>
      <c r="OEI37" s="44"/>
      <c r="OEJ37" s="44"/>
      <c r="OEK37" s="44"/>
      <c r="OEL37" s="44"/>
      <c r="OEM37" s="44"/>
      <c r="OEN37" s="44"/>
      <c r="OEO37" s="44"/>
      <c r="OEP37" s="44"/>
      <c r="OEQ37" s="44"/>
      <c r="OER37" s="44"/>
      <c r="OES37" s="44"/>
      <c r="OET37" s="44"/>
      <c r="OEU37" s="44"/>
      <c r="OEV37" s="44"/>
      <c r="OEW37" s="44"/>
      <c r="OEX37" s="44"/>
      <c r="OEY37" s="44"/>
      <c r="OEZ37" s="44"/>
      <c r="OFA37" s="44"/>
      <c r="OFB37" s="44"/>
      <c r="OFC37" s="44"/>
      <c r="OFD37" s="44"/>
      <c r="OFE37" s="44"/>
      <c r="OFF37" s="44"/>
      <c r="OFG37" s="44"/>
      <c r="OFH37" s="44"/>
      <c r="OFI37" s="44"/>
      <c r="OFJ37" s="44"/>
      <c r="OFK37" s="44"/>
      <c r="OFL37" s="44"/>
      <c r="OFM37" s="44"/>
      <c r="OFN37" s="44"/>
      <c r="OFO37" s="44"/>
      <c r="OFP37" s="44"/>
      <c r="OFQ37" s="44"/>
      <c r="OFR37" s="44"/>
      <c r="OFS37" s="44"/>
      <c r="OFT37" s="44"/>
      <c r="OFU37" s="44"/>
      <c r="OFV37" s="44"/>
      <c r="OFW37" s="44"/>
      <c r="OFX37" s="44"/>
      <c r="OFY37" s="44"/>
      <c r="OFZ37" s="44"/>
      <c r="OGA37" s="44"/>
      <c r="OGB37" s="44"/>
      <c r="OGC37" s="44"/>
      <c r="OGD37" s="44"/>
      <c r="OGE37" s="44"/>
      <c r="OGF37" s="44"/>
      <c r="OGG37" s="44"/>
      <c r="OGH37" s="44"/>
      <c r="OGI37" s="44"/>
      <c r="OGJ37" s="44"/>
      <c r="OGK37" s="44"/>
      <c r="OGL37" s="44"/>
      <c r="OGM37" s="44"/>
      <c r="OGN37" s="44"/>
      <c r="OGO37" s="44"/>
      <c r="OGP37" s="44"/>
      <c r="OGQ37" s="44"/>
      <c r="OGR37" s="44"/>
      <c r="OGS37" s="44"/>
      <c r="OGT37" s="44"/>
      <c r="OGU37" s="44"/>
      <c r="OGV37" s="44"/>
      <c r="OGW37" s="44"/>
      <c r="OGX37" s="44"/>
      <c r="OGY37" s="44"/>
      <c r="OGZ37" s="44"/>
      <c r="OHA37" s="44"/>
      <c r="OHB37" s="44"/>
      <c r="OHC37" s="44"/>
      <c r="OHD37" s="44"/>
      <c r="OHE37" s="44"/>
      <c r="OHF37" s="44"/>
      <c r="OHG37" s="44"/>
      <c r="OHH37" s="44"/>
      <c r="OHI37" s="44"/>
      <c r="OHJ37" s="44"/>
      <c r="OHK37" s="44"/>
      <c r="OHL37" s="44"/>
      <c r="OHM37" s="44"/>
      <c r="OHN37" s="44"/>
      <c r="OHO37" s="44"/>
      <c r="OHP37" s="44"/>
      <c r="OHQ37" s="44"/>
      <c r="OHR37" s="44"/>
      <c r="OHS37" s="44"/>
      <c r="OHT37" s="44"/>
      <c r="OHU37" s="44"/>
      <c r="OHV37" s="44"/>
      <c r="OHW37" s="44"/>
      <c r="OHX37" s="44"/>
      <c r="OHY37" s="44"/>
      <c r="OHZ37" s="44"/>
      <c r="OIA37" s="44"/>
      <c r="OIB37" s="44"/>
      <c r="OIC37" s="44"/>
      <c r="OID37" s="44"/>
      <c r="OIE37" s="44"/>
      <c r="OIF37" s="44"/>
      <c r="OIG37" s="44"/>
      <c r="OIH37" s="44"/>
      <c r="OII37" s="44"/>
      <c r="OIJ37" s="44"/>
      <c r="OIK37" s="44"/>
      <c r="OIL37" s="44"/>
      <c r="OIM37" s="44"/>
      <c r="OIN37" s="44"/>
      <c r="OIO37" s="44"/>
      <c r="OIP37" s="44"/>
      <c r="OIQ37" s="44"/>
      <c r="OIR37" s="44"/>
      <c r="OIS37" s="44"/>
      <c r="OIT37" s="44"/>
      <c r="OIU37" s="44"/>
      <c r="OIV37" s="44"/>
      <c r="OIW37" s="44"/>
      <c r="OIX37" s="44"/>
      <c r="OIY37" s="44"/>
      <c r="OIZ37" s="44"/>
      <c r="OJA37" s="44"/>
      <c r="OJB37" s="44"/>
      <c r="OJC37" s="44"/>
      <c r="OJD37" s="44"/>
      <c r="OJE37" s="44"/>
      <c r="OJF37" s="44"/>
      <c r="OJG37" s="44"/>
      <c r="OJH37" s="44"/>
      <c r="OJI37" s="44"/>
      <c r="OJJ37" s="44"/>
      <c r="OJK37" s="44"/>
      <c r="OJL37" s="44"/>
      <c r="OJM37" s="44"/>
      <c r="OJN37" s="44"/>
      <c r="OJO37" s="44"/>
      <c r="OJP37" s="44"/>
      <c r="OJQ37" s="44"/>
      <c r="OJR37" s="44"/>
      <c r="OJS37" s="44"/>
      <c r="OJT37" s="44"/>
      <c r="OJU37" s="44"/>
      <c r="OJV37" s="44"/>
      <c r="OJW37" s="44"/>
      <c r="OJX37" s="44"/>
      <c r="OJY37" s="44"/>
      <c r="OJZ37" s="44"/>
      <c r="OKA37" s="44"/>
      <c r="OKB37" s="44"/>
      <c r="OKC37" s="44"/>
      <c r="OKD37" s="44"/>
      <c r="OKE37" s="44"/>
      <c r="OKF37" s="44"/>
      <c r="OKG37" s="44"/>
      <c r="OKH37" s="44"/>
      <c r="OKI37" s="44"/>
      <c r="OKJ37" s="44"/>
      <c r="OKK37" s="44"/>
      <c r="OKL37" s="44"/>
      <c r="OKM37" s="44"/>
      <c r="OKN37" s="44"/>
      <c r="OKO37" s="44"/>
      <c r="OKP37" s="44"/>
      <c r="OKQ37" s="44"/>
      <c r="OKR37" s="44"/>
      <c r="OKS37" s="44"/>
      <c r="OKT37" s="44"/>
      <c r="OKU37" s="44"/>
      <c r="OKV37" s="44"/>
      <c r="OKW37" s="44"/>
      <c r="OKX37" s="44"/>
      <c r="OKY37" s="44"/>
      <c r="OKZ37" s="44"/>
      <c r="OLA37" s="44"/>
      <c r="OLB37" s="44"/>
      <c r="OLC37" s="44"/>
      <c r="OLD37" s="44"/>
      <c r="OLE37" s="44"/>
      <c r="OLF37" s="44"/>
      <c r="OLG37" s="44"/>
      <c r="OLH37" s="44"/>
      <c r="OLI37" s="44"/>
      <c r="OLJ37" s="44"/>
      <c r="OLK37" s="44"/>
      <c r="OLL37" s="44"/>
      <c r="OLM37" s="44"/>
      <c r="OLN37" s="44"/>
      <c r="OLO37" s="44"/>
      <c r="OLP37" s="44"/>
      <c r="OLQ37" s="44"/>
      <c r="OLR37" s="44"/>
      <c r="OLS37" s="44"/>
      <c r="OLT37" s="44"/>
      <c r="OLU37" s="44"/>
      <c r="OLV37" s="44"/>
      <c r="OLW37" s="44"/>
      <c r="OLX37" s="44"/>
      <c r="OLY37" s="44"/>
      <c r="OLZ37" s="44"/>
      <c r="OMA37" s="44"/>
      <c r="OMB37" s="44"/>
      <c r="OMC37" s="44"/>
      <c r="OMD37" s="44"/>
      <c r="OME37" s="44"/>
      <c r="OMF37" s="44"/>
      <c r="OMG37" s="44"/>
      <c r="OMH37" s="44"/>
      <c r="OMI37" s="44"/>
      <c r="OMJ37" s="44"/>
      <c r="OMK37" s="44"/>
      <c r="OML37" s="44"/>
      <c r="OMM37" s="44"/>
      <c r="OMN37" s="44"/>
      <c r="OMO37" s="44"/>
      <c r="OMP37" s="44"/>
      <c r="OMQ37" s="44"/>
      <c r="OMR37" s="44"/>
      <c r="OMS37" s="44"/>
      <c r="OMT37" s="44"/>
      <c r="OMU37" s="44"/>
      <c r="OMV37" s="44"/>
      <c r="OMW37" s="44"/>
      <c r="OMX37" s="44"/>
      <c r="OMY37" s="44"/>
      <c r="OMZ37" s="44"/>
      <c r="ONA37" s="44"/>
      <c r="ONB37" s="44"/>
      <c r="ONC37" s="44"/>
      <c r="OND37" s="44"/>
      <c r="ONE37" s="44"/>
      <c r="ONF37" s="44"/>
      <c r="ONG37" s="44"/>
      <c r="ONH37" s="44"/>
      <c r="ONI37" s="44"/>
      <c r="ONJ37" s="44"/>
      <c r="ONK37" s="44"/>
      <c r="ONL37" s="44"/>
      <c r="ONM37" s="44"/>
      <c r="ONN37" s="44"/>
      <c r="ONO37" s="44"/>
      <c r="ONP37" s="44"/>
      <c r="ONQ37" s="44"/>
      <c r="ONR37" s="44"/>
      <c r="ONS37" s="44"/>
      <c r="ONT37" s="44"/>
      <c r="ONU37" s="44"/>
      <c r="ONV37" s="44"/>
      <c r="ONW37" s="44"/>
      <c r="ONX37" s="44"/>
      <c r="ONY37" s="44"/>
      <c r="ONZ37" s="44"/>
      <c r="OOA37" s="44"/>
      <c r="OOB37" s="44"/>
      <c r="OOC37" s="44"/>
      <c r="OOD37" s="44"/>
      <c r="OOE37" s="44"/>
      <c r="OOF37" s="44"/>
      <c r="OOG37" s="44"/>
      <c r="OOH37" s="44"/>
      <c r="OOI37" s="44"/>
      <c r="OOJ37" s="44"/>
      <c r="OOK37" s="44"/>
      <c r="OOL37" s="44"/>
      <c r="OOM37" s="44"/>
      <c r="OON37" s="44"/>
      <c r="OOO37" s="44"/>
      <c r="OOP37" s="44"/>
      <c r="OOQ37" s="44"/>
      <c r="OOR37" s="44"/>
      <c r="OOS37" s="44"/>
      <c r="OOT37" s="44"/>
      <c r="OOU37" s="44"/>
      <c r="OOV37" s="44"/>
      <c r="OOW37" s="44"/>
      <c r="OOX37" s="44"/>
      <c r="OOY37" s="44"/>
      <c r="OOZ37" s="44"/>
      <c r="OPA37" s="44"/>
      <c r="OPB37" s="44"/>
      <c r="OPC37" s="44"/>
      <c r="OPD37" s="44"/>
      <c r="OPE37" s="44"/>
      <c r="OPF37" s="44"/>
      <c r="OPG37" s="44"/>
      <c r="OPH37" s="44"/>
      <c r="OPI37" s="44"/>
      <c r="OPJ37" s="44"/>
      <c r="OPK37" s="44"/>
      <c r="OPL37" s="44"/>
      <c r="OPM37" s="44"/>
      <c r="OPN37" s="44"/>
      <c r="OPO37" s="44"/>
      <c r="OPP37" s="44"/>
      <c r="OPQ37" s="44"/>
      <c r="OPR37" s="44"/>
      <c r="OPS37" s="44"/>
      <c r="OPT37" s="44"/>
      <c r="OPU37" s="44"/>
      <c r="OPV37" s="44"/>
      <c r="OPW37" s="44"/>
      <c r="OPX37" s="44"/>
      <c r="OPY37" s="44"/>
      <c r="OPZ37" s="44"/>
      <c r="OQA37" s="44"/>
      <c r="OQB37" s="44"/>
      <c r="OQC37" s="44"/>
      <c r="OQD37" s="44"/>
      <c r="OQE37" s="44"/>
      <c r="OQF37" s="44"/>
      <c r="OQG37" s="44"/>
      <c r="OQH37" s="44"/>
      <c r="OQI37" s="44"/>
      <c r="OQJ37" s="44"/>
      <c r="OQK37" s="44"/>
      <c r="OQL37" s="44"/>
      <c r="OQM37" s="44"/>
      <c r="OQN37" s="44"/>
      <c r="OQO37" s="44"/>
      <c r="OQP37" s="44"/>
      <c r="OQQ37" s="44"/>
      <c r="OQR37" s="44"/>
      <c r="OQS37" s="44"/>
      <c r="OQT37" s="44"/>
      <c r="OQU37" s="44"/>
      <c r="OQV37" s="44"/>
      <c r="OQW37" s="44"/>
      <c r="OQX37" s="44"/>
      <c r="OQY37" s="44"/>
      <c r="OQZ37" s="44"/>
      <c r="ORA37" s="44"/>
      <c r="ORB37" s="44"/>
      <c r="ORC37" s="44"/>
      <c r="ORD37" s="44"/>
      <c r="ORE37" s="44"/>
      <c r="ORF37" s="44"/>
      <c r="ORG37" s="44"/>
      <c r="ORH37" s="44"/>
      <c r="ORI37" s="44"/>
      <c r="ORJ37" s="44"/>
      <c r="ORK37" s="44"/>
      <c r="ORL37" s="44"/>
      <c r="ORM37" s="44"/>
      <c r="ORN37" s="44"/>
      <c r="ORO37" s="44"/>
      <c r="ORP37" s="44"/>
      <c r="ORQ37" s="44"/>
      <c r="ORR37" s="44"/>
      <c r="ORS37" s="44"/>
      <c r="ORT37" s="44"/>
      <c r="ORU37" s="44"/>
      <c r="ORV37" s="44"/>
      <c r="ORW37" s="44"/>
      <c r="ORX37" s="44"/>
      <c r="ORY37" s="44"/>
      <c r="ORZ37" s="44"/>
      <c r="OSA37" s="44"/>
      <c r="OSB37" s="44"/>
      <c r="OSC37" s="44"/>
      <c r="OSD37" s="44"/>
      <c r="OSE37" s="44"/>
      <c r="OSF37" s="44"/>
      <c r="OSG37" s="44"/>
      <c r="OSH37" s="44"/>
      <c r="OSI37" s="44"/>
      <c r="OSJ37" s="44"/>
      <c r="OSK37" s="44"/>
      <c r="OSL37" s="44"/>
      <c r="OSM37" s="44"/>
      <c r="OSN37" s="44"/>
      <c r="OSO37" s="44"/>
      <c r="OSP37" s="44"/>
      <c r="OSQ37" s="44"/>
      <c r="OSR37" s="44"/>
      <c r="OSS37" s="44"/>
      <c r="OST37" s="44"/>
      <c r="OSU37" s="44"/>
      <c r="OSV37" s="44"/>
      <c r="OSW37" s="44"/>
      <c r="OSX37" s="44"/>
      <c r="OSY37" s="44"/>
      <c r="OSZ37" s="44"/>
      <c r="OTA37" s="44"/>
      <c r="OTB37" s="44"/>
      <c r="OTC37" s="44"/>
      <c r="OTD37" s="44"/>
      <c r="OTE37" s="44"/>
      <c r="OTF37" s="44"/>
      <c r="OTG37" s="44"/>
      <c r="OTH37" s="44"/>
      <c r="OTI37" s="44"/>
      <c r="OTJ37" s="44"/>
      <c r="OTK37" s="44"/>
      <c r="OTL37" s="44"/>
      <c r="OTM37" s="44"/>
      <c r="OTN37" s="44"/>
      <c r="OTO37" s="44"/>
      <c r="OTP37" s="44"/>
      <c r="OTQ37" s="44"/>
      <c r="OTR37" s="44"/>
      <c r="OTS37" s="44"/>
      <c r="OTT37" s="44"/>
      <c r="OTU37" s="44"/>
      <c r="OTV37" s="44"/>
      <c r="OTW37" s="44"/>
      <c r="OTX37" s="44"/>
      <c r="OTY37" s="44"/>
      <c r="OTZ37" s="44"/>
      <c r="OUA37" s="44"/>
      <c r="OUB37" s="44"/>
      <c r="OUC37" s="44"/>
      <c r="OUD37" s="44"/>
      <c r="OUE37" s="44"/>
      <c r="OUF37" s="44"/>
      <c r="OUG37" s="44"/>
      <c r="OUH37" s="44"/>
      <c r="OUI37" s="44"/>
      <c r="OUJ37" s="44"/>
      <c r="OUK37" s="44"/>
      <c r="OUL37" s="44"/>
      <c r="OUM37" s="44"/>
      <c r="OUN37" s="44"/>
      <c r="OUO37" s="44"/>
      <c r="OUP37" s="44"/>
      <c r="OUQ37" s="44"/>
      <c r="OUR37" s="44"/>
      <c r="OUS37" s="44"/>
      <c r="OUT37" s="44"/>
      <c r="OUU37" s="44"/>
      <c r="OUV37" s="44"/>
      <c r="OUW37" s="44"/>
      <c r="OUX37" s="44"/>
      <c r="OUY37" s="44"/>
      <c r="OUZ37" s="44"/>
      <c r="OVA37" s="44"/>
      <c r="OVB37" s="44"/>
      <c r="OVC37" s="44"/>
      <c r="OVD37" s="44"/>
      <c r="OVE37" s="44"/>
      <c r="OVF37" s="44"/>
      <c r="OVG37" s="44"/>
      <c r="OVH37" s="44"/>
      <c r="OVI37" s="44"/>
      <c r="OVJ37" s="44"/>
      <c r="OVK37" s="44"/>
      <c r="OVL37" s="44"/>
      <c r="OVM37" s="44"/>
      <c r="OVN37" s="44"/>
      <c r="OVO37" s="44"/>
      <c r="OVP37" s="44"/>
      <c r="OVQ37" s="44"/>
      <c r="OVR37" s="44"/>
      <c r="OVS37" s="44"/>
      <c r="OVT37" s="44"/>
      <c r="OVU37" s="44"/>
      <c r="OVV37" s="44"/>
      <c r="OVW37" s="44"/>
      <c r="OVX37" s="44"/>
      <c r="OVY37" s="44"/>
      <c r="OVZ37" s="44"/>
      <c r="OWA37" s="44"/>
      <c r="OWB37" s="44"/>
      <c r="OWC37" s="44"/>
      <c r="OWD37" s="44"/>
      <c r="OWE37" s="44"/>
      <c r="OWF37" s="44"/>
      <c r="OWG37" s="44"/>
      <c r="OWH37" s="44"/>
      <c r="OWI37" s="44"/>
      <c r="OWJ37" s="44"/>
      <c r="OWK37" s="44"/>
      <c r="OWL37" s="44"/>
      <c r="OWM37" s="44"/>
      <c r="OWN37" s="44"/>
      <c r="OWO37" s="44"/>
      <c r="OWP37" s="44"/>
      <c r="OWQ37" s="44"/>
      <c r="OWR37" s="44"/>
      <c r="OWS37" s="44"/>
      <c r="OWT37" s="44"/>
      <c r="OWU37" s="44"/>
      <c r="OWV37" s="44"/>
      <c r="OWW37" s="44"/>
      <c r="OWX37" s="44"/>
      <c r="OWY37" s="44"/>
      <c r="OWZ37" s="44"/>
      <c r="OXA37" s="44"/>
      <c r="OXB37" s="44"/>
      <c r="OXC37" s="44"/>
      <c r="OXD37" s="44"/>
      <c r="OXE37" s="44"/>
      <c r="OXF37" s="44"/>
      <c r="OXG37" s="44"/>
      <c r="OXH37" s="44"/>
      <c r="OXI37" s="44"/>
      <c r="OXJ37" s="44"/>
      <c r="OXK37" s="44"/>
      <c r="OXL37" s="44"/>
      <c r="OXM37" s="44"/>
      <c r="OXN37" s="44"/>
      <c r="OXO37" s="44"/>
      <c r="OXP37" s="44"/>
      <c r="OXQ37" s="44"/>
      <c r="OXR37" s="44"/>
      <c r="OXS37" s="44"/>
      <c r="OXT37" s="44"/>
      <c r="OXU37" s="44"/>
      <c r="OXV37" s="44"/>
      <c r="OXW37" s="44"/>
      <c r="OXX37" s="44"/>
      <c r="OXY37" s="44"/>
      <c r="OXZ37" s="44"/>
      <c r="OYA37" s="44"/>
      <c r="OYB37" s="44"/>
      <c r="OYC37" s="44"/>
      <c r="OYD37" s="44"/>
      <c r="OYE37" s="44"/>
      <c r="OYF37" s="44"/>
      <c r="OYG37" s="44"/>
      <c r="OYH37" s="44"/>
      <c r="OYI37" s="44"/>
      <c r="OYJ37" s="44"/>
      <c r="OYK37" s="44"/>
      <c r="OYL37" s="44"/>
      <c r="OYM37" s="44"/>
      <c r="OYN37" s="44"/>
      <c r="OYO37" s="44"/>
      <c r="OYP37" s="44"/>
      <c r="OYQ37" s="44"/>
      <c r="OYR37" s="44"/>
      <c r="OYS37" s="44"/>
      <c r="OYT37" s="44"/>
      <c r="OYU37" s="44"/>
      <c r="OYV37" s="44"/>
      <c r="OYW37" s="44"/>
      <c r="OYX37" s="44"/>
      <c r="OYY37" s="44"/>
      <c r="OYZ37" s="44"/>
      <c r="OZA37" s="44"/>
      <c r="OZB37" s="44"/>
      <c r="OZC37" s="44"/>
      <c r="OZD37" s="44"/>
      <c r="OZE37" s="44"/>
      <c r="OZF37" s="44"/>
      <c r="OZG37" s="44"/>
      <c r="OZH37" s="44"/>
      <c r="OZI37" s="44"/>
      <c r="OZJ37" s="44"/>
      <c r="OZK37" s="44"/>
      <c r="OZL37" s="44"/>
      <c r="OZM37" s="44"/>
      <c r="OZN37" s="44"/>
      <c r="OZO37" s="44"/>
      <c r="OZP37" s="44"/>
      <c r="OZQ37" s="44"/>
      <c r="OZR37" s="44"/>
      <c r="OZS37" s="44"/>
      <c r="OZT37" s="44"/>
      <c r="OZU37" s="44"/>
      <c r="OZV37" s="44"/>
      <c r="OZW37" s="44"/>
      <c r="OZX37" s="44"/>
      <c r="OZY37" s="44"/>
      <c r="OZZ37" s="44"/>
      <c r="PAA37" s="44"/>
      <c r="PAB37" s="44"/>
      <c r="PAC37" s="44"/>
      <c r="PAD37" s="44"/>
      <c r="PAE37" s="44"/>
      <c r="PAF37" s="44"/>
      <c r="PAG37" s="44"/>
      <c r="PAH37" s="44"/>
      <c r="PAI37" s="44"/>
      <c r="PAJ37" s="44"/>
      <c r="PAK37" s="44"/>
      <c r="PAL37" s="44"/>
      <c r="PAM37" s="44"/>
      <c r="PAN37" s="44"/>
      <c r="PAO37" s="44"/>
      <c r="PAP37" s="44"/>
      <c r="PAQ37" s="44"/>
      <c r="PAR37" s="44"/>
      <c r="PAS37" s="44"/>
      <c r="PAT37" s="44"/>
      <c r="PAU37" s="44"/>
      <c r="PAV37" s="44"/>
      <c r="PAW37" s="44"/>
      <c r="PAX37" s="44"/>
      <c r="PAY37" s="44"/>
      <c r="PAZ37" s="44"/>
      <c r="PBA37" s="44"/>
      <c r="PBB37" s="44"/>
      <c r="PBC37" s="44"/>
      <c r="PBD37" s="44"/>
      <c r="PBE37" s="44"/>
      <c r="PBF37" s="44"/>
      <c r="PBG37" s="44"/>
      <c r="PBH37" s="44"/>
      <c r="PBI37" s="44"/>
      <c r="PBJ37" s="44"/>
      <c r="PBK37" s="44"/>
      <c r="PBL37" s="44"/>
      <c r="PBM37" s="44"/>
      <c r="PBN37" s="44"/>
      <c r="PBO37" s="44"/>
      <c r="PBP37" s="44"/>
      <c r="PBQ37" s="44"/>
      <c r="PBR37" s="44"/>
      <c r="PBS37" s="44"/>
      <c r="PBT37" s="44"/>
      <c r="PBU37" s="44"/>
      <c r="PBV37" s="44"/>
      <c r="PBW37" s="44"/>
      <c r="PBX37" s="44"/>
      <c r="PBY37" s="44"/>
      <c r="PBZ37" s="44"/>
      <c r="PCA37" s="44"/>
      <c r="PCB37" s="44"/>
      <c r="PCC37" s="44"/>
      <c r="PCD37" s="44"/>
      <c r="PCE37" s="44"/>
      <c r="PCF37" s="44"/>
      <c r="PCG37" s="44"/>
      <c r="PCH37" s="44"/>
      <c r="PCI37" s="44"/>
      <c r="PCJ37" s="44"/>
      <c r="PCK37" s="44"/>
      <c r="PCL37" s="44"/>
      <c r="PCM37" s="44"/>
      <c r="PCN37" s="44"/>
      <c r="PCO37" s="44"/>
      <c r="PCP37" s="44"/>
      <c r="PCQ37" s="44"/>
      <c r="PCR37" s="44"/>
      <c r="PCS37" s="44"/>
      <c r="PCT37" s="44"/>
      <c r="PCU37" s="44"/>
      <c r="PCV37" s="44"/>
      <c r="PCW37" s="44"/>
      <c r="PCX37" s="44"/>
      <c r="PCY37" s="44"/>
      <c r="PCZ37" s="44"/>
      <c r="PDA37" s="44"/>
      <c r="PDB37" s="44"/>
      <c r="PDC37" s="44"/>
      <c r="PDD37" s="44"/>
      <c r="PDE37" s="44"/>
      <c r="PDF37" s="44"/>
      <c r="PDG37" s="44"/>
      <c r="PDH37" s="44"/>
      <c r="PDI37" s="44"/>
      <c r="PDJ37" s="44"/>
      <c r="PDK37" s="44"/>
      <c r="PDL37" s="44"/>
      <c r="PDM37" s="44"/>
      <c r="PDN37" s="44"/>
      <c r="PDO37" s="44"/>
      <c r="PDP37" s="44"/>
      <c r="PDQ37" s="44"/>
      <c r="PDR37" s="44"/>
      <c r="PDS37" s="44"/>
      <c r="PDT37" s="44"/>
      <c r="PDU37" s="44"/>
      <c r="PDV37" s="44"/>
      <c r="PDW37" s="44"/>
      <c r="PDX37" s="44"/>
      <c r="PDY37" s="44"/>
      <c r="PDZ37" s="44"/>
      <c r="PEA37" s="44"/>
      <c r="PEB37" s="44"/>
      <c r="PEC37" s="44"/>
      <c r="PED37" s="44"/>
      <c r="PEE37" s="44"/>
      <c r="PEF37" s="44"/>
      <c r="PEG37" s="44"/>
      <c r="PEH37" s="44"/>
      <c r="PEI37" s="44"/>
      <c r="PEJ37" s="44"/>
      <c r="PEK37" s="44"/>
      <c r="PEL37" s="44"/>
      <c r="PEM37" s="44"/>
      <c r="PEN37" s="44"/>
      <c r="PEO37" s="44"/>
      <c r="PEP37" s="44"/>
      <c r="PEQ37" s="44"/>
      <c r="PER37" s="44"/>
      <c r="PES37" s="44"/>
      <c r="PET37" s="44"/>
      <c r="PEU37" s="44"/>
      <c r="PEV37" s="44"/>
      <c r="PEW37" s="44"/>
      <c r="PEX37" s="44"/>
      <c r="PEY37" s="44"/>
      <c r="PEZ37" s="44"/>
      <c r="PFA37" s="44"/>
      <c r="PFB37" s="44"/>
      <c r="PFC37" s="44"/>
      <c r="PFD37" s="44"/>
      <c r="PFE37" s="44"/>
      <c r="PFF37" s="44"/>
      <c r="PFG37" s="44"/>
      <c r="PFH37" s="44"/>
      <c r="PFI37" s="44"/>
      <c r="PFJ37" s="44"/>
      <c r="PFK37" s="44"/>
      <c r="PFL37" s="44"/>
      <c r="PFM37" s="44"/>
      <c r="PFN37" s="44"/>
      <c r="PFO37" s="44"/>
      <c r="PFP37" s="44"/>
      <c r="PFQ37" s="44"/>
      <c r="PFR37" s="44"/>
      <c r="PFS37" s="44"/>
      <c r="PFT37" s="44"/>
      <c r="PFU37" s="44"/>
      <c r="PFV37" s="44"/>
      <c r="PFW37" s="44"/>
      <c r="PFX37" s="44"/>
      <c r="PFY37" s="44"/>
      <c r="PFZ37" s="44"/>
      <c r="PGA37" s="44"/>
      <c r="PGB37" s="44"/>
      <c r="PGC37" s="44"/>
      <c r="PGD37" s="44"/>
      <c r="PGE37" s="44"/>
      <c r="PGF37" s="44"/>
      <c r="PGG37" s="44"/>
      <c r="PGH37" s="44"/>
      <c r="PGI37" s="44"/>
      <c r="PGJ37" s="44"/>
      <c r="PGK37" s="44"/>
      <c r="PGL37" s="44"/>
      <c r="PGM37" s="44"/>
      <c r="PGN37" s="44"/>
      <c r="PGO37" s="44"/>
      <c r="PGP37" s="44"/>
      <c r="PGQ37" s="44"/>
      <c r="PGR37" s="44"/>
      <c r="PGS37" s="44"/>
      <c r="PGT37" s="44"/>
      <c r="PGU37" s="44"/>
      <c r="PGV37" s="44"/>
      <c r="PGW37" s="44"/>
      <c r="PGX37" s="44"/>
      <c r="PGY37" s="44"/>
      <c r="PGZ37" s="44"/>
      <c r="PHA37" s="44"/>
      <c r="PHB37" s="44"/>
      <c r="PHC37" s="44"/>
      <c r="PHD37" s="44"/>
      <c r="PHE37" s="44"/>
      <c r="PHF37" s="44"/>
      <c r="PHG37" s="44"/>
      <c r="PHH37" s="44"/>
      <c r="PHI37" s="44"/>
      <c r="PHJ37" s="44"/>
      <c r="PHK37" s="44"/>
      <c r="PHL37" s="44"/>
      <c r="PHM37" s="44"/>
      <c r="PHN37" s="44"/>
      <c r="PHO37" s="44"/>
      <c r="PHP37" s="44"/>
      <c r="PHQ37" s="44"/>
      <c r="PHR37" s="44"/>
      <c r="PHS37" s="44"/>
      <c r="PHT37" s="44"/>
      <c r="PHU37" s="44"/>
      <c r="PHV37" s="44"/>
      <c r="PHW37" s="44"/>
      <c r="PHX37" s="44"/>
      <c r="PHY37" s="44"/>
      <c r="PHZ37" s="44"/>
      <c r="PIA37" s="44"/>
      <c r="PIB37" s="44"/>
      <c r="PIC37" s="44"/>
      <c r="PID37" s="44"/>
      <c r="PIE37" s="44"/>
      <c r="PIF37" s="44"/>
      <c r="PIG37" s="44"/>
      <c r="PIH37" s="44"/>
      <c r="PII37" s="44"/>
      <c r="PIJ37" s="44"/>
      <c r="PIK37" s="44"/>
      <c r="PIL37" s="44"/>
      <c r="PIM37" s="44"/>
      <c r="PIN37" s="44"/>
      <c r="PIO37" s="44"/>
      <c r="PIP37" s="44"/>
      <c r="PIQ37" s="44"/>
      <c r="PIR37" s="44"/>
      <c r="PIS37" s="44"/>
      <c r="PIT37" s="44"/>
      <c r="PIU37" s="44"/>
      <c r="PIV37" s="44"/>
      <c r="PIW37" s="44"/>
      <c r="PIX37" s="44"/>
      <c r="PIY37" s="44"/>
      <c r="PIZ37" s="44"/>
      <c r="PJA37" s="44"/>
      <c r="PJB37" s="44"/>
      <c r="PJC37" s="44"/>
      <c r="PJD37" s="44"/>
      <c r="PJE37" s="44"/>
      <c r="PJF37" s="44"/>
      <c r="PJG37" s="44"/>
      <c r="PJH37" s="44"/>
      <c r="PJI37" s="44"/>
      <c r="PJJ37" s="44"/>
      <c r="PJK37" s="44"/>
      <c r="PJL37" s="44"/>
      <c r="PJM37" s="44"/>
      <c r="PJN37" s="44"/>
      <c r="PJO37" s="44"/>
      <c r="PJP37" s="44"/>
      <c r="PJQ37" s="44"/>
      <c r="PJR37" s="44"/>
      <c r="PJS37" s="44"/>
      <c r="PJT37" s="44"/>
      <c r="PJU37" s="44"/>
      <c r="PJV37" s="44"/>
      <c r="PJW37" s="44"/>
      <c r="PJX37" s="44"/>
      <c r="PJY37" s="44"/>
      <c r="PJZ37" s="44"/>
      <c r="PKA37" s="44"/>
      <c r="PKB37" s="44"/>
      <c r="PKC37" s="44"/>
      <c r="PKD37" s="44"/>
      <c r="PKE37" s="44"/>
      <c r="PKF37" s="44"/>
      <c r="PKG37" s="44"/>
      <c r="PKH37" s="44"/>
      <c r="PKI37" s="44"/>
      <c r="PKJ37" s="44"/>
      <c r="PKK37" s="44"/>
      <c r="PKL37" s="44"/>
      <c r="PKM37" s="44"/>
      <c r="PKN37" s="44"/>
      <c r="PKO37" s="44"/>
      <c r="PKP37" s="44"/>
      <c r="PKQ37" s="44"/>
      <c r="PKR37" s="44"/>
      <c r="PKS37" s="44"/>
      <c r="PKT37" s="44"/>
      <c r="PKU37" s="44"/>
      <c r="PKV37" s="44"/>
      <c r="PKW37" s="44"/>
      <c r="PKX37" s="44"/>
      <c r="PKY37" s="44"/>
      <c r="PKZ37" s="44"/>
      <c r="PLA37" s="44"/>
      <c r="PLB37" s="44"/>
      <c r="PLC37" s="44"/>
      <c r="PLD37" s="44"/>
      <c r="PLE37" s="44"/>
      <c r="PLF37" s="44"/>
      <c r="PLG37" s="44"/>
      <c r="PLH37" s="44"/>
      <c r="PLI37" s="44"/>
      <c r="PLJ37" s="44"/>
      <c r="PLK37" s="44"/>
      <c r="PLL37" s="44"/>
      <c r="PLM37" s="44"/>
      <c r="PLN37" s="44"/>
      <c r="PLO37" s="44"/>
      <c r="PLP37" s="44"/>
      <c r="PLQ37" s="44"/>
      <c r="PLR37" s="44"/>
      <c r="PLS37" s="44"/>
      <c r="PLT37" s="44"/>
      <c r="PLU37" s="44"/>
      <c r="PLV37" s="44"/>
      <c r="PLW37" s="44"/>
      <c r="PLX37" s="44"/>
      <c r="PLY37" s="44"/>
      <c r="PLZ37" s="44"/>
      <c r="PMA37" s="44"/>
      <c r="PMB37" s="44"/>
      <c r="PMC37" s="44"/>
      <c r="PMD37" s="44"/>
      <c r="PME37" s="44"/>
      <c r="PMF37" s="44"/>
      <c r="PMG37" s="44"/>
      <c r="PMH37" s="44"/>
      <c r="PMI37" s="44"/>
      <c r="PMJ37" s="44"/>
      <c r="PMK37" s="44"/>
      <c r="PML37" s="44"/>
      <c r="PMM37" s="44"/>
      <c r="PMN37" s="44"/>
      <c r="PMO37" s="44"/>
      <c r="PMP37" s="44"/>
      <c r="PMQ37" s="44"/>
      <c r="PMR37" s="44"/>
      <c r="PMS37" s="44"/>
      <c r="PMT37" s="44"/>
      <c r="PMU37" s="44"/>
      <c r="PMV37" s="44"/>
      <c r="PMW37" s="44"/>
      <c r="PMX37" s="44"/>
      <c r="PMY37" s="44"/>
      <c r="PMZ37" s="44"/>
      <c r="PNA37" s="44"/>
      <c r="PNB37" s="44"/>
      <c r="PNC37" s="44"/>
      <c r="PND37" s="44"/>
      <c r="PNE37" s="44"/>
      <c r="PNF37" s="44"/>
      <c r="PNG37" s="44"/>
      <c r="PNH37" s="44"/>
      <c r="PNI37" s="44"/>
      <c r="PNJ37" s="44"/>
      <c r="PNK37" s="44"/>
      <c r="PNL37" s="44"/>
      <c r="PNM37" s="44"/>
      <c r="PNN37" s="44"/>
      <c r="PNO37" s="44"/>
      <c r="PNP37" s="44"/>
      <c r="PNQ37" s="44"/>
      <c r="PNR37" s="44"/>
      <c r="PNS37" s="44"/>
      <c r="PNT37" s="44"/>
      <c r="PNU37" s="44"/>
      <c r="PNV37" s="44"/>
      <c r="PNW37" s="44"/>
      <c r="PNX37" s="44"/>
      <c r="PNY37" s="44"/>
      <c r="PNZ37" s="44"/>
      <c r="POA37" s="44"/>
      <c r="POB37" s="44"/>
      <c r="POC37" s="44"/>
      <c r="POD37" s="44"/>
      <c r="POE37" s="44"/>
      <c r="POF37" s="44"/>
      <c r="POG37" s="44"/>
      <c r="POH37" s="44"/>
      <c r="POI37" s="44"/>
      <c r="POJ37" s="44"/>
      <c r="POK37" s="44"/>
      <c r="POL37" s="44"/>
      <c r="POM37" s="44"/>
      <c r="PON37" s="44"/>
      <c r="POO37" s="44"/>
      <c r="POP37" s="44"/>
      <c r="POQ37" s="44"/>
      <c r="POR37" s="44"/>
      <c r="POS37" s="44"/>
      <c r="POT37" s="44"/>
      <c r="POU37" s="44"/>
      <c r="POV37" s="44"/>
      <c r="POW37" s="44"/>
      <c r="POX37" s="44"/>
      <c r="POY37" s="44"/>
      <c r="POZ37" s="44"/>
      <c r="PPA37" s="44"/>
      <c r="PPB37" s="44"/>
      <c r="PPC37" s="44"/>
      <c r="PPD37" s="44"/>
      <c r="PPE37" s="44"/>
      <c r="PPF37" s="44"/>
      <c r="PPG37" s="44"/>
      <c r="PPH37" s="44"/>
      <c r="PPI37" s="44"/>
      <c r="PPJ37" s="44"/>
      <c r="PPK37" s="44"/>
      <c r="PPL37" s="44"/>
      <c r="PPM37" s="44"/>
      <c r="PPN37" s="44"/>
      <c r="PPO37" s="44"/>
      <c r="PPP37" s="44"/>
      <c r="PPQ37" s="44"/>
      <c r="PPR37" s="44"/>
      <c r="PPS37" s="44"/>
      <c r="PPT37" s="44"/>
      <c r="PPU37" s="44"/>
      <c r="PPV37" s="44"/>
      <c r="PPW37" s="44"/>
      <c r="PPX37" s="44"/>
      <c r="PPY37" s="44"/>
      <c r="PPZ37" s="44"/>
      <c r="PQA37" s="44"/>
      <c r="PQB37" s="44"/>
      <c r="PQC37" s="44"/>
      <c r="PQD37" s="44"/>
      <c r="PQE37" s="44"/>
      <c r="PQF37" s="44"/>
      <c r="PQG37" s="44"/>
      <c r="PQH37" s="44"/>
      <c r="PQI37" s="44"/>
      <c r="PQJ37" s="44"/>
      <c r="PQK37" s="44"/>
      <c r="PQL37" s="44"/>
      <c r="PQM37" s="44"/>
      <c r="PQN37" s="44"/>
      <c r="PQO37" s="44"/>
      <c r="PQP37" s="44"/>
      <c r="PQQ37" s="44"/>
      <c r="PQR37" s="44"/>
      <c r="PQS37" s="44"/>
      <c r="PQT37" s="44"/>
      <c r="PQU37" s="44"/>
      <c r="PQV37" s="44"/>
      <c r="PQW37" s="44"/>
      <c r="PQX37" s="44"/>
      <c r="PQY37" s="44"/>
      <c r="PQZ37" s="44"/>
      <c r="PRA37" s="44"/>
      <c r="PRB37" s="44"/>
      <c r="PRC37" s="44"/>
      <c r="PRD37" s="44"/>
      <c r="PRE37" s="44"/>
      <c r="PRF37" s="44"/>
      <c r="PRG37" s="44"/>
      <c r="PRH37" s="44"/>
      <c r="PRI37" s="44"/>
      <c r="PRJ37" s="44"/>
      <c r="PRK37" s="44"/>
      <c r="PRL37" s="44"/>
      <c r="PRM37" s="44"/>
      <c r="PRN37" s="44"/>
      <c r="PRO37" s="44"/>
      <c r="PRP37" s="44"/>
      <c r="PRQ37" s="44"/>
      <c r="PRR37" s="44"/>
      <c r="PRS37" s="44"/>
      <c r="PRT37" s="44"/>
      <c r="PRU37" s="44"/>
      <c r="PRV37" s="44"/>
      <c r="PRW37" s="44"/>
      <c r="PRX37" s="44"/>
      <c r="PRY37" s="44"/>
      <c r="PRZ37" s="44"/>
      <c r="PSA37" s="44"/>
      <c r="PSB37" s="44"/>
      <c r="PSC37" s="44"/>
      <c r="PSD37" s="44"/>
      <c r="PSE37" s="44"/>
      <c r="PSF37" s="44"/>
      <c r="PSG37" s="44"/>
      <c r="PSH37" s="44"/>
      <c r="PSI37" s="44"/>
      <c r="PSJ37" s="44"/>
      <c r="PSK37" s="44"/>
      <c r="PSL37" s="44"/>
      <c r="PSM37" s="44"/>
      <c r="PSN37" s="44"/>
      <c r="PSO37" s="44"/>
      <c r="PSP37" s="44"/>
      <c r="PSQ37" s="44"/>
      <c r="PSR37" s="44"/>
      <c r="PSS37" s="44"/>
      <c r="PST37" s="44"/>
      <c r="PSU37" s="44"/>
      <c r="PSV37" s="44"/>
      <c r="PSW37" s="44"/>
      <c r="PSX37" s="44"/>
      <c r="PSY37" s="44"/>
      <c r="PSZ37" s="44"/>
      <c r="PTA37" s="44"/>
      <c r="PTB37" s="44"/>
      <c r="PTC37" s="44"/>
      <c r="PTD37" s="44"/>
      <c r="PTE37" s="44"/>
      <c r="PTF37" s="44"/>
      <c r="PTG37" s="44"/>
      <c r="PTH37" s="44"/>
      <c r="PTI37" s="44"/>
      <c r="PTJ37" s="44"/>
      <c r="PTK37" s="44"/>
      <c r="PTL37" s="44"/>
      <c r="PTM37" s="44"/>
      <c r="PTN37" s="44"/>
      <c r="PTO37" s="44"/>
      <c r="PTP37" s="44"/>
      <c r="PTQ37" s="44"/>
      <c r="PTR37" s="44"/>
      <c r="PTS37" s="44"/>
      <c r="PTT37" s="44"/>
      <c r="PTU37" s="44"/>
      <c r="PTV37" s="44"/>
      <c r="PTW37" s="44"/>
      <c r="PTX37" s="44"/>
      <c r="PTY37" s="44"/>
      <c r="PTZ37" s="44"/>
      <c r="PUA37" s="44"/>
      <c r="PUB37" s="44"/>
      <c r="PUC37" s="44"/>
      <c r="PUD37" s="44"/>
      <c r="PUE37" s="44"/>
      <c r="PUF37" s="44"/>
      <c r="PUG37" s="44"/>
      <c r="PUH37" s="44"/>
      <c r="PUI37" s="44"/>
      <c r="PUJ37" s="44"/>
      <c r="PUK37" s="44"/>
      <c r="PUL37" s="44"/>
      <c r="PUM37" s="44"/>
      <c r="PUN37" s="44"/>
      <c r="PUO37" s="44"/>
      <c r="PUP37" s="44"/>
      <c r="PUQ37" s="44"/>
      <c r="PUR37" s="44"/>
      <c r="PUS37" s="44"/>
      <c r="PUT37" s="44"/>
      <c r="PUU37" s="44"/>
      <c r="PUV37" s="44"/>
      <c r="PUW37" s="44"/>
      <c r="PUX37" s="44"/>
      <c r="PUY37" s="44"/>
      <c r="PUZ37" s="44"/>
      <c r="PVA37" s="44"/>
      <c r="PVB37" s="44"/>
      <c r="PVC37" s="44"/>
      <c r="PVD37" s="44"/>
      <c r="PVE37" s="44"/>
      <c r="PVF37" s="44"/>
      <c r="PVG37" s="44"/>
      <c r="PVH37" s="44"/>
      <c r="PVI37" s="44"/>
      <c r="PVJ37" s="44"/>
      <c r="PVK37" s="44"/>
      <c r="PVL37" s="44"/>
      <c r="PVM37" s="44"/>
      <c r="PVN37" s="44"/>
      <c r="PVO37" s="44"/>
      <c r="PVP37" s="44"/>
      <c r="PVQ37" s="44"/>
      <c r="PVR37" s="44"/>
      <c r="PVS37" s="44"/>
      <c r="PVT37" s="44"/>
      <c r="PVU37" s="44"/>
      <c r="PVV37" s="44"/>
      <c r="PVW37" s="44"/>
      <c r="PVX37" s="44"/>
      <c r="PVY37" s="44"/>
      <c r="PVZ37" s="44"/>
      <c r="PWA37" s="44"/>
      <c r="PWB37" s="44"/>
      <c r="PWC37" s="44"/>
      <c r="PWD37" s="44"/>
      <c r="PWE37" s="44"/>
      <c r="PWF37" s="44"/>
      <c r="PWG37" s="44"/>
      <c r="PWH37" s="44"/>
      <c r="PWI37" s="44"/>
      <c r="PWJ37" s="44"/>
      <c r="PWK37" s="44"/>
      <c r="PWL37" s="44"/>
      <c r="PWM37" s="44"/>
      <c r="PWN37" s="44"/>
      <c r="PWO37" s="44"/>
      <c r="PWP37" s="44"/>
      <c r="PWQ37" s="44"/>
      <c r="PWR37" s="44"/>
      <c r="PWS37" s="44"/>
      <c r="PWT37" s="44"/>
      <c r="PWU37" s="44"/>
      <c r="PWV37" s="44"/>
      <c r="PWW37" s="44"/>
      <c r="PWX37" s="44"/>
      <c r="PWY37" s="44"/>
      <c r="PWZ37" s="44"/>
      <c r="PXA37" s="44"/>
      <c r="PXB37" s="44"/>
      <c r="PXC37" s="44"/>
      <c r="PXD37" s="44"/>
      <c r="PXE37" s="44"/>
      <c r="PXF37" s="44"/>
      <c r="PXG37" s="44"/>
      <c r="PXH37" s="44"/>
      <c r="PXI37" s="44"/>
      <c r="PXJ37" s="44"/>
      <c r="PXK37" s="44"/>
      <c r="PXL37" s="44"/>
      <c r="PXM37" s="44"/>
      <c r="PXN37" s="44"/>
      <c r="PXO37" s="44"/>
      <c r="PXP37" s="44"/>
      <c r="PXQ37" s="44"/>
      <c r="PXR37" s="44"/>
      <c r="PXS37" s="44"/>
      <c r="PXT37" s="44"/>
      <c r="PXU37" s="44"/>
      <c r="PXV37" s="44"/>
      <c r="PXW37" s="44"/>
      <c r="PXX37" s="44"/>
      <c r="PXY37" s="44"/>
      <c r="PXZ37" s="44"/>
      <c r="PYA37" s="44"/>
      <c r="PYB37" s="44"/>
      <c r="PYC37" s="44"/>
      <c r="PYD37" s="44"/>
      <c r="PYE37" s="44"/>
      <c r="PYF37" s="44"/>
      <c r="PYG37" s="44"/>
      <c r="PYH37" s="44"/>
      <c r="PYI37" s="44"/>
      <c r="PYJ37" s="44"/>
      <c r="PYK37" s="44"/>
      <c r="PYL37" s="44"/>
      <c r="PYM37" s="44"/>
      <c r="PYN37" s="44"/>
      <c r="PYO37" s="44"/>
      <c r="PYP37" s="44"/>
      <c r="PYQ37" s="44"/>
      <c r="PYR37" s="44"/>
      <c r="PYS37" s="44"/>
      <c r="PYT37" s="44"/>
      <c r="PYU37" s="44"/>
      <c r="PYV37" s="44"/>
      <c r="PYW37" s="44"/>
      <c r="PYX37" s="44"/>
      <c r="PYY37" s="44"/>
      <c r="PYZ37" s="44"/>
      <c r="PZA37" s="44"/>
      <c r="PZB37" s="44"/>
      <c r="PZC37" s="44"/>
      <c r="PZD37" s="44"/>
      <c r="PZE37" s="44"/>
      <c r="PZF37" s="44"/>
      <c r="PZG37" s="44"/>
      <c r="PZH37" s="44"/>
      <c r="PZI37" s="44"/>
      <c r="PZJ37" s="44"/>
      <c r="PZK37" s="44"/>
      <c r="PZL37" s="44"/>
      <c r="PZM37" s="44"/>
      <c r="PZN37" s="44"/>
      <c r="PZO37" s="44"/>
      <c r="PZP37" s="44"/>
      <c r="PZQ37" s="44"/>
      <c r="PZR37" s="44"/>
      <c r="PZS37" s="44"/>
      <c r="PZT37" s="44"/>
      <c r="PZU37" s="44"/>
      <c r="PZV37" s="44"/>
      <c r="PZW37" s="44"/>
      <c r="PZX37" s="44"/>
      <c r="PZY37" s="44"/>
      <c r="PZZ37" s="44"/>
      <c r="QAA37" s="44"/>
      <c r="QAB37" s="44"/>
      <c r="QAC37" s="44"/>
      <c r="QAD37" s="44"/>
      <c r="QAE37" s="44"/>
      <c r="QAF37" s="44"/>
      <c r="QAG37" s="44"/>
      <c r="QAH37" s="44"/>
      <c r="QAI37" s="44"/>
      <c r="QAJ37" s="44"/>
      <c r="QAK37" s="44"/>
      <c r="QAL37" s="44"/>
      <c r="QAM37" s="44"/>
      <c r="QAN37" s="44"/>
      <c r="QAO37" s="44"/>
      <c r="QAP37" s="44"/>
      <c r="QAQ37" s="44"/>
      <c r="QAR37" s="44"/>
      <c r="QAS37" s="44"/>
      <c r="QAT37" s="44"/>
      <c r="QAU37" s="44"/>
      <c r="QAV37" s="44"/>
      <c r="QAW37" s="44"/>
      <c r="QAX37" s="44"/>
      <c r="QAY37" s="44"/>
      <c r="QAZ37" s="44"/>
      <c r="QBA37" s="44"/>
      <c r="QBB37" s="44"/>
      <c r="QBC37" s="44"/>
      <c r="QBD37" s="44"/>
      <c r="QBE37" s="44"/>
      <c r="QBF37" s="44"/>
      <c r="QBG37" s="44"/>
      <c r="QBH37" s="44"/>
      <c r="QBI37" s="44"/>
      <c r="QBJ37" s="44"/>
      <c r="QBK37" s="44"/>
      <c r="QBL37" s="44"/>
      <c r="QBM37" s="44"/>
      <c r="QBN37" s="44"/>
      <c r="QBO37" s="44"/>
      <c r="QBP37" s="44"/>
      <c r="QBQ37" s="44"/>
      <c r="QBR37" s="44"/>
      <c r="QBS37" s="44"/>
      <c r="QBT37" s="44"/>
      <c r="QBU37" s="44"/>
      <c r="QBV37" s="44"/>
      <c r="QBW37" s="44"/>
      <c r="QBX37" s="44"/>
      <c r="QBY37" s="44"/>
      <c r="QBZ37" s="44"/>
      <c r="QCA37" s="44"/>
      <c r="QCB37" s="44"/>
      <c r="QCC37" s="44"/>
      <c r="QCD37" s="44"/>
      <c r="QCE37" s="44"/>
      <c r="QCF37" s="44"/>
      <c r="QCG37" s="44"/>
      <c r="QCH37" s="44"/>
      <c r="QCI37" s="44"/>
      <c r="QCJ37" s="44"/>
      <c r="QCK37" s="44"/>
      <c r="QCL37" s="44"/>
      <c r="QCM37" s="44"/>
      <c r="QCN37" s="44"/>
      <c r="QCO37" s="44"/>
      <c r="QCP37" s="44"/>
      <c r="QCQ37" s="44"/>
      <c r="QCR37" s="44"/>
      <c r="QCS37" s="44"/>
      <c r="QCT37" s="44"/>
      <c r="QCU37" s="44"/>
      <c r="QCV37" s="44"/>
      <c r="QCW37" s="44"/>
      <c r="QCX37" s="44"/>
      <c r="QCY37" s="44"/>
      <c r="QCZ37" s="44"/>
      <c r="QDA37" s="44"/>
      <c r="QDB37" s="44"/>
      <c r="QDC37" s="44"/>
      <c r="QDD37" s="44"/>
      <c r="QDE37" s="44"/>
      <c r="QDF37" s="44"/>
      <c r="QDG37" s="44"/>
      <c r="QDH37" s="44"/>
      <c r="QDI37" s="44"/>
      <c r="QDJ37" s="44"/>
      <c r="QDK37" s="44"/>
      <c r="QDL37" s="44"/>
      <c r="QDM37" s="44"/>
      <c r="QDN37" s="44"/>
      <c r="QDO37" s="44"/>
      <c r="QDP37" s="44"/>
      <c r="QDQ37" s="44"/>
      <c r="QDR37" s="44"/>
      <c r="QDS37" s="44"/>
      <c r="QDT37" s="44"/>
      <c r="QDU37" s="44"/>
      <c r="QDV37" s="44"/>
      <c r="QDW37" s="44"/>
      <c r="QDX37" s="44"/>
      <c r="QDY37" s="44"/>
      <c r="QDZ37" s="44"/>
      <c r="QEA37" s="44"/>
      <c r="QEB37" s="44"/>
      <c r="QEC37" s="44"/>
      <c r="QED37" s="44"/>
      <c r="QEE37" s="44"/>
      <c r="QEF37" s="44"/>
      <c r="QEG37" s="44"/>
      <c r="QEH37" s="44"/>
      <c r="QEI37" s="44"/>
      <c r="QEJ37" s="44"/>
      <c r="QEK37" s="44"/>
      <c r="QEL37" s="44"/>
      <c r="QEM37" s="44"/>
      <c r="QEN37" s="44"/>
      <c r="QEO37" s="44"/>
      <c r="QEP37" s="44"/>
      <c r="QEQ37" s="44"/>
      <c r="QER37" s="44"/>
      <c r="QES37" s="44"/>
      <c r="QET37" s="44"/>
      <c r="QEU37" s="44"/>
      <c r="QEV37" s="44"/>
      <c r="QEW37" s="44"/>
      <c r="QEX37" s="44"/>
      <c r="QEY37" s="44"/>
      <c r="QEZ37" s="44"/>
      <c r="QFA37" s="44"/>
      <c r="QFB37" s="44"/>
      <c r="QFC37" s="44"/>
      <c r="QFD37" s="44"/>
      <c r="QFE37" s="44"/>
      <c r="QFF37" s="44"/>
      <c r="QFG37" s="44"/>
      <c r="QFH37" s="44"/>
      <c r="QFI37" s="44"/>
      <c r="QFJ37" s="44"/>
      <c r="QFK37" s="44"/>
      <c r="QFL37" s="44"/>
      <c r="QFM37" s="44"/>
      <c r="QFN37" s="44"/>
      <c r="QFO37" s="44"/>
      <c r="QFP37" s="44"/>
      <c r="QFQ37" s="44"/>
      <c r="QFR37" s="44"/>
      <c r="QFS37" s="44"/>
      <c r="QFT37" s="44"/>
      <c r="QFU37" s="44"/>
      <c r="QFV37" s="44"/>
      <c r="QFW37" s="44"/>
      <c r="QFX37" s="44"/>
      <c r="QFY37" s="44"/>
      <c r="QFZ37" s="44"/>
      <c r="QGA37" s="44"/>
      <c r="QGB37" s="44"/>
      <c r="QGC37" s="44"/>
      <c r="QGD37" s="44"/>
      <c r="QGE37" s="44"/>
      <c r="QGF37" s="44"/>
      <c r="QGG37" s="44"/>
      <c r="QGH37" s="44"/>
      <c r="QGI37" s="44"/>
      <c r="QGJ37" s="44"/>
      <c r="QGK37" s="44"/>
      <c r="QGL37" s="44"/>
      <c r="QGM37" s="44"/>
      <c r="QGN37" s="44"/>
      <c r="QGO37" s="44"/>
      <c r="QGP37" s="44"/>
      <c r="QGQ37" s="44"/>
      <c r="QGR37" s="44"/>
      <c r="QGS37" s="44"/>
      <c r="QGT37" s="44"/>
      <c r="QGU37" s="44"/>
      <c r="QGV37" s="44"/>
      <c r="QGW37" s="44"/>
      <c r="QGX37" s="44"/>
      <c r="QGY37" s="44"/>
      <c r="QGZ37" s="44"/>
      <c r="QHA37" s="44"/>
      <c r="QHB37" s="44"/>
      <c r="QHC37" s="44"/>
      <c r="QHD37" s="44"/>
      <c r="QHE37" s="44"/>
      <c r="QHF37" s="44"/>
      <c r="QHG37" s="44"/>
      <c r="QHH37" s="44"/>
      <c r="QHI37" s="44"/>
      <c r="QHJ37" s="44"/>
      <c r="QHK37" s="44"/>
      <c r="QHL37" s="44"/>
      <c r="QHM37" s="44"/>
      <c r="QHN37" s="44"/>
      <c r="QHO37" s="44"/>
      <c r="QHP37" s="44"/>
      <c r="QHQ37" s="44"/>
      <c r="QHR37" s="44"/>
      <c r="QHS37" s="44"/>
      <c r="QHT37" s="44"/>
      <c r="QHU37" s="44"/>
      <c r="QHV37" s="44"/>
      <c r="QHW37" s="44"/>
      <c r="QHX37" s="44"/>
      <c r="QHY37" s="44"/>
      <c r="QHZ37" s="44"/>
      <c r="QIA37" s="44"/>
      <c r="QIB37" s="44"/>
      <c r="QIC37" s="44"/>
      <c r="QID37" s="44"/>
      <c r="QIE37" s="44"/>
      <c r="QIF37" s="44"/>
      <c r="QIG37" s="44"/>
      <c r="QIH37" s="44"/>
      <c r="QII37" s="44"/>
      <c r="QIJ37" s="44"/>
      <c r="QIK37" s="44"/>
      <c r="QIL37" s="44"/>
      <c r="QIM37" s="44"/>
      <c r="QIN37" s="44"/>
      <c r="QIO37" s="44"/>
      <c r="QIP37" s="44"/>
      <c r="QIQ37" s="44"/>
      <c r="QIR37" s="44"/>
      <c r="QIS37" s="44"/>
      <c r="QIT37" s="44"/>
      <c r="QIU37" s="44"/>
      <c r="QIV37" s="44"/>
      <c r="QIW37" s="44"/>
      <c r="QIX37" s="44"/>
      <c r="QIY37" s="44"/>
      <c r="QIZ37" s="44"/>
      <c r="QJA37" s="44"/>
      <c r="QJB37" s="44"/>
      <c r="QJC37" s="44"/>
      <c r="QJD37" s="44"/>
      <c r="QJE37" s="44"/>
      <c r="QJF37" s="44"/>
      <c r="QJG37" s="44"/>
      <c r="QJH37" s="44"/>
      <c r="QJI37" s="44"/>
      <c r="QJJ37" s="44"/>
      <c r="QJK37" s="44"/>
      <c r="QJL37" s="44"/>
      <c r="QJM37" s="44"/>
      <c r="QJN37" s="44"/>
      <c r="QJO37" s="44"/>
      <c r="QJP37" s="44"/>
      <c r="QJQ37" s="44"/>
      <c r="QJR37" s="44"/>
      <c r="QJS37" s="44"/>
      <c r="QJT37" s="44"/>
      <c r="QJU37" s="44"/>
      <c r="QJV37" s="44"/>
      <c r="QJW37" s="44"/>
      <c r="QJX37" s="44"/>
      <c r="QJY37" s="44"/>
      <c r="QJZ37" s="44"/>
      <c r="QKA37" s="44"/>
      <c r="QKB37" s="44"/>
      <c r="QKC37" s="44"/>
      <c r="QKD37" s="44"/>
      <c r="QKE37" s="44"/>
      <c r="QKF37" s="44"/>
      <c r="QKG37" s="44"/>
      <c r="QKH37" s="44"/>
      <c r="QKI37" s="44"/>
      <c r="QKJ37" s="44"/>
      <c r="QKK37" s="44"/>
      <c r="QKL37" s="44"/>
      <c r="QKM37" s="44"/>
      <c r="QKN37" s="44"/>
      <c r="QKO37" s="44"/>
      <c r="QKP37" s="44"/>
      <c r="QKQ37" s="44"/>
      <c r="QKR37" s="44"/>
      <c r="QKS37" s="44"/>
      <c r="QKT37" s="44"/>
      <c r="QKU37" s="44"/>
      <c r="QKV37" s="44"/>
      <c r="QKW37" s="44"/>
      <c r="QKX37" s="44"/>
      <c r="QKY37" s="44"/>
      <c r="QKZ37" s="44"/>
      <c r="QLA37" s="44"/>
      <c r="QLB37" s="44"/>
      <c r="QLC37" s="44"/>
      <c r="QLD37" s="44"/>
      <c r="QLE37" s="44"/>
      <c r="QLF37" s="44"/>
      <c r="QLG37" s="44"/>
      <c r="QLH37" s="44"/>
      <c r="QLI37" s="44"/>
      <c r="QLJ37" s="44"/>
      <c r="QLK37" s="44"/>
      <c r="QLL37" s="44"/>
      <c r="QLM37" s="44"/>
      <c r="QLN37" s="44"/>
      <c r="QLO37" s="44"/>
      <c r="QLP37" s="44"/>
      <c r="QLQ37" s="44"/>
      <c r="QLR37" s="44"/>
      <c r="QLS37" s="44"/>
      <c r="QLT37" s="44"/>
      <c r="QLU37" s="44"/>
      <c r="QLV37" s="44"/>
      <c r="QLW37" s="44"/>
      <c r="QLX37" s="44"/>
      <c r="QLY37" s="44"/>
      <c r="QLZ37" s="44"/>
      <c r="QMA37" s="44"/>
      <c r="QMB37" s="44"/>
      <c r="QMC37" s="44"/>
      <c r="QMD37" s="44"/>
      <c r="QME37" s="44"/>
      <c r="QMF37" s="44"/>
      <c r="QMG37" s="44"/>
      <c r="QMH37" s="44"/>
      <c r="QMI37" s="44"/>
      <c r="QMJ37" s="44"/>
      <c r="QMK37" s="44"/>
      <c r="QML37" s="44"/>
      <c r="QMM37" s="44"/>
      <c r="QMN37" s="44"/>
      <c r="QMO37" s="44"/>
      <c r="QMP37" s="44"/>
      <c r="QMQ37" s="44"/>
      <c r="QMR37" s="44"/>
      <c r="QMS37" s="44"/>
      <c r="QMT37" s="44"/>
      <c r="QMU37" s="44"/>
      <c r="QMV37" s="44"/>
      <c r="QMW37" s="44"/>
      <c r="QMX37" s="44"/>
      <c r="QMY37" s="44"/>
      <c r="QMZ37" s="44"/>
      <c r="QNA37" s="44"/>
      <c r="QNB37" s="44"/>
      <c r="QNC37" s="44"/>
      <c r="QND37" s="44"/>
      <c r="QNE37" s="44"/>
      <c r="QNF37" s="44"/>
      <c r="QNG37" s="44"/>
      <c r="QNH37" s="44"/>
      <c r="QNI37" s="44"/>
      <c r="QNJ37" s="44"/>
      <c r="QNK37" s="44"/>
      <c r="QNL37" s="44"/>
      <c r="QNM37" s="44"/>
      <c r="QNN37" s="44"/>
      <c r="QNO37" s="44"/>
      <c r="QNP37" s="44"/>
      <c r="QNQ37" s="44"/>
      <c r="QNR37" s="44"/>
      <c r="QNS37" s="44"/>
      <c r="QNT37" s="44"/>
      <c r="QNU37" s="44"/>
      <c r="QNV37" s="44"/>
      <c r="QNW37" s="44"/>
      <c r="QNX37" s="44"/>
      <c r="QNY37" s="44"/>
      <c r="QNZ37" s="44"/>
      <c r="QOA37" s="44"/>
      <c r="QOB37" s="44"/>
      <c r="QOC37" s="44"/>
      <c r="QOD37" s="44"/>
      <c r="QOE37" s="44"/>
      <c r="QOF37" s="44"/>
      <c r="QOG37" s="44"/>
      <c r="QOH37" s="44"/>
      <c r="QOI37" s="44"/>
      <c r="QOJ37" s="44"/>
      <c r="QOK37" s="44"/>
      <c r="QOL37" s="44"/>
      <c r="QOM37" s="44"/>
      <c r="QON37" s="44"/>
      <c r="QOO37" s="44"/>
      <c r="QOP37" s="44"/>
      <c r="QOQ37" s="44"/>
      <c r="QOR37" s="44"/>
      <c r="QOS37" s="44"/>
      <c r="QOT37" s="44"/>
      <c r="QOU37" s="44"/>
      <c r="QOV37" s="44"/>
      <c r="QOW37" s="44"/>
      <c r="QOX37" s="44"/>
      <c r="QOY37" s="44"/>
      <c r="QOZ37" s="44"/>
      <c r="QPA37" s="44"/>
      <c r="QPB37" s="44"/>
      <c r="QPC37" s="44"/>
      <c r="QPD37" s="44"/>
      <c r="QPE37" s="44"/>
      <c r="QPF37" s="44"/>
      <c r="QPG37" s="44"/>
      <c r="QPH37" s="44"/>
      <c r="QPI37" s="44"/>
      <c r="QPJ37" s="44"/>
      <c r="QPK37" s="44"/>
      <c r="QPL37" s="44"/>
      <c r="QPM37" s="44"/>
      <c r="QPN37" s="44"/>
      <c r="QPO37" s="44"/>
      <c r="QPP37" s="44"/>
      <c r="QPQ37" s="44"/>
      <c r="QPR37" s="44"/>
      <c r="QPS37" s="44"/>
      <c r="QPT37" s="44"/>
      <c r="QPU37" s="44"/>
      <c r="QPV37" s="44"/>
      <c r="QPW37" s="44"/>
      <c r="QPX37" s="44"/>
      <c r="QPY37" s="44"/>
      <c r="QPZ37" s="44"/>
      <c r="QQA37" s="44"/>
      <c r="QQB37" s="44"/>
      <c r="QQC37" s="44"/>
      <c r="QQD37" s="44"/>
      <c r="QQE37" s="44"/>
      <c r="QQF37" s="44"/>
      <c r="QQG37" s="44"/>
      <c r="QQH37" s="44"/>
      <c r="QQI37" s="44"/>
      <c r="QQJ37" s="44"/>
      <c r="QQK37" s="44"/>
      <c r="QQL37" s="44"/>
      <c r="QQM37" s="44"/>
      <c r="QQN37" s="44"/>
      <c r="QQO37" s="44"/>
      <c r="QQP37" s="44"/>
      <c r="QQQ37" s="44"/>
      <c r="QQR37" s="44"/>
      <c r="QQS37" s="44"/>
      <c r="QQT37" s="44"/>
      <c r="QQU37" s="44"/>
      <c r="QQV37" s="44"/>
      <c r="QQW37" s="44"/>
      <c r="QQX37" s="44"/>
      <c r="QQY37" s="44"/>
      <c r="QQZ37" s="44"/>
      <c r="QRA37" s="44"/>
      <c r="QRB37" s="44"/>
      <c r="QRC37" s="44"/>
      <c r="QRD37" s="44"/>
      <c r="QRE37" s="44"/>
      <c r="QRF37" s="44"/>
      <c r="QRG37" s="44"/>
      <c r="QRH37" s="44"/>
      <c r="QRI37" s="44"/>
      <c r="QRJ37" s="44"/>
      <c r="QRK37" s="44"/>
      <c r="QRL37" s="44"/>
      <c r="QRM37" s="44"/>
      <c r="QRN37" s="44"/>
      <c r="QRO37" s="44"/>
      <c r="QRP37" s="44"/>
      <c r="QRQ37" s="44"/>
      <c r="QRR37" s="44"/>
      <c r="QRS37" s="44"/>
      <c r="QRT37" s="44"/>
      <c r="QRU37" s="44"/>
      <c r="QRV37" s="44"/>
      <c r="QRW37" s="44"/>
      <c r="QRX37" s="44"/>
      <c r="QRY37" s="44"/>
      <c r="QRZ37" s="44"/>
      <c r="QSA37" s="44"/>
      <c r="QSB37" s="44"/>
      <c r="QSC37" s="44"/>
      <c r="QSD37" s="44"/>
      <c r="QSE37" s="44"/>
      <c r="QSF37" s="44"/>
      <c r="QSG37" s="44"/>
      <c r="QSH37" s="44"/>
      <c r="QSI37" s="44"/>
      <c r="QSJ37" s="44"/>
      <c r="QSK37" s="44"/>
      <c r="QSL37" s="44"/>
      <c r="QSM37" s="44"/>
      <c r="QSN37" s="44"/>
      <c r="QSO37" s="44"/>
      <c r="QSP37" s="44"/>
      <c r="QSQ37" s="44"/>
      <c r="QSR37" s="44"/>
      <c r="QSS37" s="44"/>
      <c r="QST37" s="44"/>
      <c r="QSU37" s="44"/>
      <c r="QSV37" s="44"/>
      <c r="QSW37" s="44"/>
      <c r="QSX37" s="44"/>
      <c r="QSY37" s="44"/>
      <c r="QSZ37" s="44"/>
      <c r="QTA37" s="44"/>
      <c r="QTB37" s="44"/>
      <c r="QTC37" s="44"/>
      <c r="QTD37" s="44"/>
      <c r="QTE37" s="44"/>
      <c r="QTF37" s="44"/>
      <c r="QTG37" s="44"/>
      <c r="QTH37" s="44"/>
      <c r="QTI37" s="44"/>
      <c r="QTJ37" s="44"/>
      <c r="QTK37" s="44"/>
      <c r="QTL37" s="44"/>
      <c r="QTM37" s="44"/>
      <c r="QTN37" s="44"/>
      <c r="QTO37" s="44"/>
      <c r="QTP37" s="44"/>
      <c r="QTQ37" s="44"/>
      <c r="QTR37" s="44"/>
      <c r="QTS37" s="44"/>
      <c r="QTT37" s="44"/>
      <c r="QTU37" s="44"/>
      <c r="QTV37" s="44"/>
      <c r="QTW37" s="44"/>
      <c r="QTX37" s="44"/>
      <c r="QTY37" s="44"/>
      <c r="QTZ37" s="44"/>
      <c r="QUA37" s="44"/>
      <c r="QUB37" s="44"/>
      <c r="QUC37" s="44"/>
      <c r="QUD37" s="44"/>
      <c r="QUE37" s="44"/>
      <c r="QUF37" s="44"/>
      <c r="QUG37" s="44"/>
      <c r="QUH37" s="44"/>
      <c r="QUI37" s="44"/>
      <c r="QUJ37" s="44"/>
      <c r="QUK37" s="44"/>
      <c r="QUL37" s="44"/>
      <c r="QUM37" s="44"/>
      <c r="QUN37" s="44"/>
      <c r="QUO37" s="44"/>
      <c r="QUP37" s="44"/>
      <c r="QUQ37" s="44"/>
      <c r="QUR37" s="44"/>
      <c r="QUS37" s="44"/>
      <c r="QUT37" s="44"/>
      <c r="QUU37" s="44"/>
      <c r="QUV37" s="44"/>
      <c r="QUW37" s="44"/>
      <c r="QUX37" s="44"/>
      <c r="QUY37" s="44"/>
      <c r="QUZ37" s="44"/>
      <c r="QVA37" s="44"/>
      <c r="QVB37" s="44"/>
      <c r="QVC37" s="44"/>
      <c r="QVD37" s="44"/>
      <c r="QVE37" s="44"/>
      <c r="QVF37" s="44"/>
      <c r="QVG37" s="44"/>
      <c r="QVH37" s="44"/>
      <c r="QVI37" s="44"/>
      <c r="QVJ37" s="44"/>
      <c r="QVK37" s="44"/>
      <c r="QVL37" s="44"/>
      <c r="QVM37" s="44"/>
      <c r="QVN37" s="44"/>
      <c r="QVO37" s="44"/>
      <c r="QVP37" s="44"/>
      <c r="QVQ37" s="44"/>
      <c r="QVR37" s="44"/>
      <c r="QVS37" s="44"/>
      <c r="QVT37" s="44"/>
      <c r="QVU37" s="44"/>
      <c r="QVV37" s="44"/>
      <c r="QVW37" s="44"/>
      <c r="QVX37" s="44"/>
      <c r="QVY37" s="44"/>
      <c r="QVZ37" s="44"/>
      <c r="QWA37" s="44"/>
      <c r="QWB37" s="44"/>
      <c r="QWC37" s="44"/>
      <c r="QWD37" s="44"/>
      <c r="QWE37" s="44"/>
      <c r="QWF37" s="44"/>
      <c r="QWG37" s="44"/>
      <c r="QWH37" s="44"/>
      <c r="QWI37" s="44"/>
      <c r="QWJ37" s="44"/>
      <c r="QWK37" s="44"/>
      <c r="QWL37" s="44"/>
      <c r="QWM37" s="44"/>
      <c r="QWN37" s="44"/>
      <c r="QWO37" s="44"/>
      <c r="QWP37" s="44"/>
      <c r="QWQ37" s="44"/>
      <c r="QWR37" s="44"/>
      <c r="QWS37" s="44"/>
      <c r="QWT37" s="44"/>
      <c r="QWU37" s="44"/>
      <c r="QWV37" s="44"/>
      <c r="QWW37" s="44"/>
      <c r="QWX37" s="44"/>
      <c r="QWY37" s="44"/>
      <c r="QWZ37" s="44"/>
      <c r="QXA37" s="44"/>
      <c r="QXB37" s="44"/>
      <c r="QXC37" s="44"/>
      <c r="QXD37" s="44"/>
      <c r="QXE37" s="44"/>
      <c r="QXF37" s="44"/>
      <c r="QXG37" s="44"/>
      <c r="QXH37" s="44"/>
      <c r="QXI37" s="44"/>
      <c r="QXJ37" s="44"/>
      <c r="QXK37" s="44"/>
      <c r="QXL37" s="44"/>
      <c r="QXM37" s="44"/>
      <c r="QXN37" s="44"/>
      <c r="QXO37" s="44"/>
      <c r="QXP37" s="44"/>
      <c r="QXQ37" s="44"/>
      <c r="QXR37" s="44"/>
      <c r="QXS37" s="44"/>
      <c r="QXT37" s="44"/>
      <c r="QXU37" s="44"/>
      <c r="QXV37" s="44"/>
      <c r="QXW37" s="44"/>
      <c r="QXX37" s="44"/>
      <c r="QXY37" s="44"/>
      <c r="QXZ37" s="44"/>
      <c r="QYA37" s="44"/>
      <c r="QYB37" s="44"/>
      <c r="QYC37" s="44"/>
      <c r="QYD37" s="44"/>
      <c r="QYE37" s="44"/>
      <c r="QYF37" s="44"/>
      <c r="QYG37" s="44"/>
      <c r="QYH37" s="44"/>
      <c r="QYI37" s="44"/>
      <c r="QYJ37" s="44"/>
      <c r="QYK37" s="44"/>
      <c r="QYL37" s="44"/>
      <c r="QYM37" s="44"/>
      <c r="QYN37" s="44"/>
      <c r="QYO37" s="44"/>
      <c r="QYP37" s="44"/>
      <c r="QYQ37" s="44"/>
      <c r="QYR37" s="44"/>
      <c r="QYS37" s="44"/>
      <c r="QYT37" s="44"/>
      <c r="QYU37" s="44"/>
      <c r="QYV37" s="44"/>
      <c r="QYW37" s="44"/>
      <c r="QYX37" s="44"/>
      <c r="QYY37" s="44"/>
      <c r="QYZ37" s="44"/>
      <c r="QZA37" s="44"/>
      <c r="QZB37" s="44"/>
      <c r="QZC37" s="44"/>
      <c r="QZD37" s="44"/>
      <c r="QZE37" s="44"/>
      <c r="QZF37" s="44"/>
      <c r="QZG37" s="44"/>
      <c r="QZH37" s="44"/>
      <c r="QZI37" s="44"/>
      <c r="QZJ37" s="44"/>
      <c r="QZK37" s="44"/>
      <c r="QZL37" s="44"/>
      <c r="QZM37" s="44"/>
      <c r="QZN37" s="44"/>
      <c r="QZO37" s="44"/>
      <c r="QZP37" s="44"/>
      <c r="QZQ37" s="44"/>
      <c r="QZR37" s="44"/>
      <c r="QZS37" s="44"/>
      <c r="QZT37" s="44"/>
      <c r="QZU37" s="44"/>
      <c r="QZV37" s="44"/>
      <c r="QZW37" s="44"/>
      <c r="QZX37" s="44"/>
      <c r="QZY37" s="44"/>
      <c r="QZZ37" s="44"/>
      <c r="RAA37" s="44"/>
      <c r="RAB37" s="44"/>
      <c r="RAC37" s="44"/>
      <c r="RAD37" s="44"/>
      <c r="RAE37" s="44"/>
      <c r="RAF37" s="44"/>
      <c r="RAG37" s="44"/>
      <c r="RAH37" s="44"/>
      <c r="RAI37" s="44"/>
      <c r="RAJ37" s="44"/>
      <c r="RAK37" s="44"/>
      <c r="RAL37" s="44"/>
      <c r="RAM37" s="44"/>
      <c r="RAN37" s="44"/>
      <c r="RAO37" s="44"/>
      <c r="RAP37" s="44"/>
      <c r="RAQ37" s="44"/>
      <c r="RAR37" s="44"/>
      <c r="RAS37" s="44"/>
      <c r="RAT37" s="44"/>
      <c r="RAU37" s="44"/>
      <c r="RAV37" s="44"/>
      <c r="RAW37" s="44"/>
      <c r="RAX37" s="44"/>
      <c r="RAY37" s="44"/>
      <c r="RAZ37" s="44"/>
      <c r="RBA37" s="44"/>
      <c r="RBB37" s="44"/>
      <c r="RBC37" s="44"/>
      <c r="RBD37" s="44"/>
      <c r="RBE37" s="44"/>
      <c r="RBF37" s="44"/>
      <c r="RBG37" s="44"/>
      <c r="RBH37" s="44"/>
      <c r="RBI37" s="44"/>
      <c r="RBJ37" s="44"/>
      <c r="RBK37" s="44"/>
      <c r="RBL37" s="44"/>
      <c r="RBM37" s="44"/>
      <c r="RBN37" s="44"/>
      <c r="RBO37" s="44"/>
      <c r="RBP37" s="44"/>
      <c r="RBQ37" s="44"/>
      <c r="RBR37" s="44"/>
      <c r="RBS37" s="44"/>
      <c r="RBT37" s="44"/>
      <c r="RBU37" s="44"/>
      <c r="RBV37" s="44"/>
      <c r="RBW37" s="44"/>
      <c r="RBX37" s="44"/>
      <c r="RBY37" s="44"/>
      <c r="RBZ37" s="44"/>
      <c r="RCA37" s="44"/>
      <c r="RCB37" s="44"/>
      <c r="RCC37" s="44"/>
      <c r="RCD37" s="44"/>
      <c r="RCE37" s="44"/>
      <c r="RCF37" s="44"/>
      <c r="RCG37" s="44"/>
      <c r="RCH37" s="44"/>
      <c r="RCI37" s="44"/>
      <c r="RCJ37" s="44"/>
      <c r="RCK37" s="44"/>
      <c r="RCL37" s="44"/>
      <c r="RCM37" s="44"/>
      <c r="RCN37" s="44"/>
      <c r="RCO37" s="44"/>
      <c r="RCP37" s="44"/>
      <c r="RCQ37" s="44"/>
      <c r="RCR37" s="44"/>
      <c r="RCS37" s="44"/>
      <c r="RCT37" s="44"/>
      <c r="RCU37" s="44"/>
      <c r="RCV37" s="44"/>
      <c r="RCW37" s="44"/>
      <c r="RCX37" s="44"/>
      <c r="RCY37" s="44"/>
      <c r="RCZ37" s="44"/>
      <c r="RDA37" s="44"/>
      <c r="RDB37" s="44"/>
      <c r="RDC37" s="44"/>
      <c r="RDD37" s="44"/>
      <c r="RDE37" s="44"/>
      <c r="RDF37" s="44"/>
      <c r="RDG37" s="44"/>
      <c r="RDH37" s="44"/>
      <c r="RDI37" s="44"/>
      <c r="RDJ37" s="44"/>
      <c r="RDK37" s="44"/>
      <c r="RDL37" s="44"/>
      <c r="RDM37" s="44"/>
      <c r="RDN37" s="44"/>
      <c r="RDO37" s="44"/>
      <c r="RDP37" s="44"/>
      <c r="RDQ37" s="44"/>
      <c r="RDR37" s="44"/>
      <c r="RDS37" s="44"/>
      <c r="RDT37" s="44"/>
      <c r="RDU37" s="44"/>
      <c r="RDV37" s="44"/>
      <c r="RDW37" s="44"/>
      <c r="RDX37" s="44"/>
      <c r="RDY37" s="44"/>
      <c r="RDZ37" s="44"/>
      <c r="REA37" s="44"/>
      <c r="REB37" s="44"/>
      <c r="REC37" s="44"/>
      <c r="RED37" s="44"/>
      <c r="REE37" s="44"/>
      <c r="REF37" s="44"/>
      <c r="REG37" s="44"/>
      <c r="REH37" s="44"/>
      <c r="REI37" s="44"/>
      <c r="REJ37" s="44"/>
      <c r="REK37" s="44"/>
      <c r="REL37" s="44"/>
      <c r="REM37" s="44"/>
      <c r="REN37" s="44"/>
      <c r="REO37" s="44"/>
      <c r="REP37" s="44"/>
      <c r="REQ37" s="44"/>
      <c r="RER37" s="44"/>
      <c r="RES37" s="44"/>
      <c r="RET37" s="44"/>
      <c r="REU37" s="44"/>
      <c r="REV37" s="44"/>
      <c r="REW37" s="44"/>
      <c r="REX37" s="44"/>
      <c r="REY37" s="44"/>
      <c r="REZ37" s="44"/>
      <c r="RFA37" s="44"/>
      <c r="RFB37" s="44"/>
      <c r="RFC37" s="44"/>
      <c r="RFD37" s="44"/>
      <c r="RFE37" s="44"/>
      <c r="RFF37" s="44"/>
      <c r="RFG37" s="44"/>
      <c r="RFH37" s="44"/>
      <c r="RFI37" s="44"/>
      <c r="RFJ37" s="44"/>
      <c r="RFK37" s="44"/>
      <c r="RFL37" s="44"/>
      <c r="RFM37" s="44"/>
      <c r="RFN37" s="44"/>
      <c r="RFO37" s="44"/>
      <c r="RFP37" s="44"/>
      <c r="RFQ37" s="44"/>
      <c r="RFR37" s="44"/>
      <c r="RFS37" s="44"/>
      <c r="RFT37" s="44"/>
      <c r="RFU37" s="44"/>
      <c r="RFV37" s="44"/>
      <c r="RFW37" s="44"/>
      <c r="RFX37" s="44"/>
      <c r="RFY37" s="44"/>
      <c r="RFZ37" s="44"/>
      <c r="RGA37" s="44"/>
      <c r="RGB37" s="44"/>
      <c r="RGC37" s="44"/>
      <c r="RGD37" s="44"/>
      <c r="RGE37" s="44"/>
      <c r="RGF37" s="44"/>
      <c r="RGG37" s="44"/>
      <c r="RGH37" s="44"/>
      <c r="RGI37" s="44"/>
      <c r="RGJ37" s="44"/>
      <c r="RGK37" s="44"/>
      <c r="RGL37" s="44"/>
      <c r="RGM37" s="44"/>
      <c r="RGN37" s="44"/>
      <c r="RGO37" s="44"/>
      <c r="RGP37" s="44"/>
      <c r="RGQ37" s="44"/>
      <c r="RGR37" s="44"/>
      <c r="RGS37" s="44"/>
      <c r="RGT37" s="44"/>
      <c r="RGU37" s="44"/>
      <c r="RGV37" s="44"/>
      <c r="RGW37" s="44"/>
      <c r="RGX37" s="44"/>
      <c r="RGY37" s="44"/>
      <c r="RGZ37" s="44"/>
      <c r="RHA37" s="44"/>
      <c r="RHB37" s="44"/>
      <c r="RHC37" s="44"/>
      <c r="RHD37" s="44"/>
      <c r="RHE37" s="44"/>
      <c r="RHF37" s="44"/>
      <c r="RHG37" s="44"/>
      <c r="RHH37" s="44"/>
      <c r="RHI37" s="44"/>
      <c r="RHJ37" s="44"/>
      <c r="RHK37" s="44"/>
      <c r="RHL37" s="44"/>
      <c r="RHM37" s="44"/>
      <c r="RHN37" s="44"/>
      <c r="RHO37" s="44"/>
      <c r="RHP37" s="44"/>
      <c r="RHQ37" s="44"/>
      <c r="RHR37" s="44"/>
      <c r="RHS37" s="44"/>
      <c r="RHT37" s="44"/>
      <c r="RHU37" s="44"/>
      <c r="RHV37" s="44"/>
      <c r="RHW37" s="44"/>
      <c r="RHX37" s="44"/>
      <c r="RHY37" s="44"/>
      <c r="RHZ37" s="44"/>
      <c r="RIA37" s="44"/>
      <c r="RIB37" s="44"/>
      <c r="RIC37" s="44"/>
      <c r="RID37" s="44"/>
      <c r="RIE37" s="44"/>
      <c r="RIF37" s="44"/>
      <c r="RIG37" s="44"/>
      <c r="RIH37" s="44"/>
      <c r="RII37" s="44"/>
      <c r="RIJ37" s="44"/>
      <c r="RIK37" s="44"/>
      <c r="RIL37" s="44"/>
      <c r="RIM37" s="44"/>
      <c r="RIN37" s="44"/>
      <c r="RIO37" s="44"/>
      <c r="RIP37" s="44"/>
      <c r="RIQ37" s="44"/>
      <c r="RIR37" s="44"/>
      <c r="RIS37" s="44"/>
      <c r="RIT37" s="44"/>
      <c r="RIU37" s="44"/>
      <c r="RIV37" s="44"/>
      <c r="RIW37" s="44"/>
      <c r="RIX37" s="44"/>
      <c r="RIY37" s="44"/>
      <c r="RIZ37" s="44"/>
      <c r="RJA37" s="44"/>
      <c r="RJB37" s="44"/>
      <c r="RJC37" s="44"/>
      <c r="RJD37" s="44"/>
      <c r="RJE37" s="44"/>
      <c r="RJF37" s="44"/>
      <c r="RJG37" s="44"/>
      <c r="RJH37" s="44"/>
      <c r="RJI37" s="44"/>
      <c r="RJJ37" s="44"/>
      <c r="RJK37" s="44"/>
      <c r="RJL37" s="44"/>
      <c r="RJM37" s="44"/>
      <c r="RJN37" s="44"/>
      <c r="RJO37" s="44"/>
      <c r="RJP37" s="44"/>
      <c r="RJQ37" s="44"/>
      <c r="RJR37" s="44"/>
      <c r="RJS37" s="44"/>
      <c r="RJT37" s="44"/>
      <c r="RJU37" s="44"/>
      <c r="RJV37" s="44"/>
      <c r="RJW37" s="44"/>
      <c r="RJX37" s="44"/>
      <c r="RJY37" s="44"/>
      <c r="RJZ37" s="44"/>
      <c r="RKA37" s="44"/>
      <c r="RKB37" s="44"/>
      <c r="RKC37" s="44"/>
      <c r="RKD37" s="44"/>
      <c r="RKE37" s="44"/>
      <c r="RKF37" s="44"/>
      <c r="RKG37" s="44"/>
      <c r="RKH37" s="44"/>
      <c r="RKI37" s="44"/>
      <c r="RKJ37" s="44"/>
      <c r="RKK37" s="44"/>
      <c r="RKL37" s="44"/>
      <c r="RKM37" s="44"/>
      <c r="RKN37" s="44"/>
      <c r="RKO37" s="44"/>
      <c r="RKP37" s="44"/>
      <c r="RKQ37" s="44"/>
      <c r="RKR37" s="44"/>
      <c r="RKS37" s="44"/>
      <c r="RKT37" s="44"/>
      <c r="RKU37" s="44"/>
      <c r="RKV37" s="44"/>
      <c r="RKW37" s="44"/>
      <c r="RKX37" s="44"/>
      <c r="RKY37" s="44"/>
      <c r="RKZ37" s="44"/>
      <c r="RLA37" s="44"/>
      <c r="RLB37" s="44"/>
      <c r="RLC37" s="44"/>
      <c r="RLD37" s="44"/>
      <c r="RLE37" s="44"/>
      <c r="RLF37" s="44"/>
      <c r="RLG37" s="44"/>
      <c r="RLH37" s="44"/>
      <c r="RLI37" s="44"/>
      <c r="RLJ37" s="44"/>
      <c r="RLK37" s="44"/>
      <c r="RLL37" s="44"/>
      <c r="RLM37" s="44"/>
      <c r="RLN37" s="44"/>
      <c r="RLO37" s="44"/>
      <c r="RLP37" s="44"/>
      <c r="RLQ37" s="44"/>
      <c r="RLR37" s="44"/>
      <c r="RLS37" s="44"/>
      <c r="RLT37" s="44"/>
      <c r="RLU37" s="44"/>
      <c r="RLV37" s="44"/>
      <c r="RLW37" s="44"/>
      <c r="RLX37" s="44"/>
      <c r="RLY37" s="44"/>
      <c r="RLZ37" s="44"/>
      <c r="RMA37" s="44"/>
      <c r="RMB37" s="44"/>
      <c r="RMC37" s="44"/>
      <c r="RMD37" s="44"/>
      <c r="RME37" s="44"/>
      <c r="RMF37" s="44"/>
      <c r="RMG37" s="44"/>
      <c r="RMH37" s="44"/>
      <c r="RMI37" s="44"/>
      <c r="RMJ37" s="44"/>
      <c r="RMK37" s="44"/>
      <c r="RML37" s="44"/>
      <c r="RMM37" s="44"/>
      <c r="RMN37" s="44"/>
      <c r="RMO37" s="44"/>
      <c r="RMP37" s="44"/>
      <c r="RMQ37" s="44"/>
      <c r="RMR37" s="44"/>
      <c r="RMS37" s="44"/>
      <c r="RMT37" s="44"/>
      <c r="RMU37" s="44"/>
      <c r="RMV37" s="44"/>
      <c r="RMW37" s="44"/>
      <c r="RMX37" s="44"/>
      <c r="RMY37" s="44"/>
      <c r="RMZ37" s="44"/>
      <c r="RNA37" s="44"/>
      <c r="RNB37" s="44"/>
      <c r="RNC37" s="44"/>
      <c r="RND37" s="44"/>
      <c r="RNE37" s="44"/>
      <c r="RNF37" s="44"/>
      <c r="RNG37" s="44"/>
      <c r="RNH37" s="44"/>
      <c r="RNI37" s="44"/>
      <c r="RNJ37" s="44"/>
      <c r="RNK37" s="44"/>
      <c r="RNL37" s="44"/>
      <c r="RNM37" s="44"/>
      <c r="RNN37" s="44"/>
      <c r="RNO37" s="44"/>
      <c r="RNP37" s="44"/>
      <c r="RNQ37" s="44"/>
      <c r="RNR37" s="44"/>
      <c r="RNS37" s="44"/>
      <c r="RNT37" s="44"/>
      <c r="RNU37" s="44"/>
      <c r="RNV37" s="44"/>
      <c r="RNW37" s="44"/>
      <c r="RNX37" s="44"/>
      <c r="RNY37" s="44"/>
      <c r="RNZ37" s="44"/>
      <c r="ROA37" s="44"/>
      <c r="ROB37" s="44"/>
      <c r="ROC37" s="44"/>
      <c r="ROD37" s="44"/>
      <c r="ROE37" s="44"/>
      <c r="ROF37" s="44"/>
      <c r="ROG37" s="44"/>
      <c r="ROH37" s="44"/>
      <c r="ROI37" s="44"/>
      <c r="ROJ37" s="44"/>
      <c r="ROK37" s="44"/>
      <c r="ROL37" s="44"/>
      <c r="ROM37" s="44"/>
      <c r="RON37" s="44"/>
      <c r="ROO37" s="44"/>
      <c r="ROP37" s="44"/>
      <c r="ROQ37" s="44"/>
      <c r="ROR37" s="44"/>
      <c r="ROS37" s="44"/>
      <c r="ROT37" s="44"/>
      <c r="ROU37" s="44"/>
      <c r="ROV37" s="44"/>
      <c r="ROW37" s="44"/>
      <c r="ROX37" s="44"/>
      <c r="ROY37" s="44"/>
      <c r="ROZ37" s="44"/>
      <c r="RPA37" s="44"/>
      <c r="RPB37" s="44"/>
      <c r="RPC37" s="44"/>
      <c r="RPD37" s="44"/>
      <c r="RPE37" s="44"/>
      <c r="RPF37" s="44"/>
      <c r="RPG37" s="44"/>
      <c r="RPH37" s="44"/>
      <c r="RPI37" s="44"/>
      <c r="RPJ37" s="44"/>
      <c r="RPK37" s="44"/>
      <c r="RPL37" s="44"/>
      <c r="RPM37" s="44"/>
      <c r="RPN37" s="44"/>
      <c r="RPO37" s="44"/>
      <c r="RPP37" s="44"/>
      <c r="RPQ37" s="44"/>
      <c r="RPR37" s="44"/>
      <c r="RPS37" s="44"/>
      <c r="RPT37" s="44"/>
      <c r="RPU37" s="44"/>
      <c r="RPV37" s="44"/>
      <c r="RPW37" s="44"/>
      <c r="RPX37" s="44"/>
      <c r="RPY37" s="44"/>
      <c r="RPZ37" s="44"/>
      <c r="RQA37" s="44"/>
      <c r="RQB37" s="44"/>
      <c r="RQC37" s="44"/>
      <c r="RQD37" s="44"/>
      <c r="RQE37" s="44"/>
      <c r="RQF37" s="44"/>
      <c r="RQG37" s="44"/>
      <c r="RQH37" s="44"/>
      <c r="RQI37" s="44"/>
      <c r="RQJ37" s="44"/>
      <c r="RQK37" s="44"/>
      <c r="RQL37" s="44"/>
      <c r="RQM37" s="44"/>
      <c r="RQN37" s="44"/>
      <c r="RQO37" s="44"/>
      <c r="RQP37" s="44"/>
      <c r="RQQ37" s="44"/>
      <c r="RQR37" s="44"/>
      <c r="RQS37" s="44"/>
      <c r="RQT37" s="44"/>
      <c r="RQU37" s="44"/>
      <c r="RQV37" s="44"/>
      <c r="RQW37" s="44"/>
      <c r="RQX37" s="44"/>
      <c r="RQY37" s="44"/>
      <c r="RQZ37" s="44"/>
      <c r="RRA37" s="44"/>
      <c r="RRB37" s="44"/>
      <c r="RRC37" s="44"/>
      <c r="RRD37" s="44"/>
      <c r="RRE37" s="44"/>
      <c r="RRF37" s="44"/>
      <c r="RRG37" s="44"/>
      <c r="RRH37" s="44"/>
      <c r="RRI37" s="44"/>
      <c r="RRJ37" s="44"/>
      <c r="RRK37" s="44"/>
      <c r="RRL37" s="44"/>
      <c r="RRM37" s="44"/>
      <c r="RRN37" s="44"/>
      <c r="RRO37" s="44"/>
      <c r="RRP37" s="44"/>
      <c r="RRQ37" s="44"/>
      <c r="RRR37" s="44"/>
      <c r="RRS37" s="44"/>
      <c r="RRT37" s="44"/>
      <c r="RRU37" s="44"/>
      <c r="RRV37" s="44"/>
      <c r="RRW37" s="44"/>
      <c r="RRX37" s="44"/>
      <c r="RRY37" s="44"/>
      <c r="RRZ37" s="44"/>
      <c r="RSA37" s="44"/>
      <c r="RSB37" s="44"/>
      <c r="RSC37" s="44"/>
      <c r="RSD37" s="44"/>
      <c r="RSE37" s="44"/>
      <c r="RSF37" s="44"/>
      <c r="RSG37" s="44"/>
      <c r="RSH37" s="44"/>
      <c r="RSI37" s="44"/>
      <c r="RSJ37" s="44"/>
      <c r="RSK37" s="44"/>
      <c r="RSL37" s="44"/>
      <c r="RSM37" s="44"/>
      <c r="RSN37" s="44"/>
      <c r="RSO37" s="44"/>
      <c r="RSP37" s="44"/>
      <c r="RSQ37" s="44"/>
      <c r="RSR37" s="44"/>
      <c r="RSS37" s="44"/>
      <c r="RST37" s="44"/>
      <c r="RSU37" s="44"/>
      <c r="RSV37" s="44"/>
      <c r="RSW37" s="44"/>
      <c r="RSX37" s="44"/>
      <c r="RSY37" s="44"/>
      <c r="RSZ37" s="44"/>
      <c r="RTA37" s="44"/>
      <c r="RTB37" s="44"/>
      <c r="RTC37" s="44"/>
      <c r="RTD37" s="44"/>
      <c r="RTE37" s="44"/>
      <c r="RTF37" s="44"/>
      <c r="RTG37" s="44"/>
      <c r="RTH37" s="44"/>
      <c r="RTI37" s="44"/>
      <c r="RTJ37" s="44"/>
      <c r="RTK37" s="44"/>
      <c r="RTL37" s="44"/>
      <c r="RTM37" s="44"/>
      <c r="RTN37" s="44"/>
      <c r="RTO37" s="44"/>
      <c r="RTP37" s="44"/>
      <c r="RTQ37" s="44"/>
      <c r="RTR37" s="44"/>
      <c r="RTS37" s="44"/>
      <c r="RTT37" s="44"/>
      <c r="RTU37" s="44"/>
      <c r="RTV37" s="44"/>
      <c r="RTW37" s="44"/>
      <c r="RTX37" s="44"/>
      <c r="RTY37" s="44"/>
      <c r="RTZ37" s="44"/>
      <c r="RUA37" s="44"/>
      <c r="RUB37" s="44"/>
      <c r="RUC37" s="44"/>
      <c r="RUD37" s="44"/>
      <c r="RUE37" s="44"/>
      <c r="RUF37" s="44"/>
      <c r="RUG37" s="44"/>
      <c r="RUH37" s="44"/>
      <c r="RUI37" s="44"/>
      <c r="RUJ37" s="44"/>
      <c r="RUK37" s="44"/>
      <c r="RUL37" s="44"/>
      <c r="RUM37" s="44"/>
      <c r="RUN37" s="44"/>
      <c r="RUO37" s="44"/>
      <c r="RUP37" s="44"/>
      <c r="RUQ37" s="44"/>
      <c r="RUR37" s="44"/>
      <c r="RUS37" s="44"/>
      <c r="RUT37" s="44"/>
      <c r="RUU37" s="44"/>
      <c r="RUV37" s="44"/>
      <c r="RUW37" s="44"/>
      <c r="RUX37" s="44"/>
      <c r="RUY37" s="44"/>
      <c r="RUZ37" s="44"/>
      <c r="RVA37" s="44"/>
      <c r="RVB37" s="44"/>
      <c r="RVC37" s="44"/>
      <c r="RVD37" s="44"/>
      <c r="RVE37" s="44"/>
      <c r="RVF37" s="44"/>
      <c r="RVG37" s="44"/>
      <c r="RVH37" s="44"/>
      <c r="RVI37" s="44"/>
      <c r="RVJ37" s="44"/>
      <c r="RVK37" s="44"/>
      <c r="RVL37" s="44"/>
      <c r="RVM37" s="44"/>
      <c r="RVN37" s="44"/>
      <c r="RVO37" s="44"/>
      <c r="RVP37" s="44"/>
      <c r="RVQ37" s="44"/>
      <c r="RVR37" s="44"/>
      <c r="RVS37" s="44"/>
      <c r="RVT37" s="44"/>
      <c r="RVU37" s="44"/>
      <c r="RVV37" s="44"/>
      <c r="RVW37" s="44"/>
      <c r="RVX37" s="44"/>
      <c r="RVY37" s="44"/>
      <c r="RVZ37" s="44"/>
      <c r="RWA37" s="44"/>
      <c r="RWB37" s="44"/>
      <c r="RWC37" s="44"/>
      <c r="RWD37" s="44"/>
      <c r="RWE37" s="44"/>
      <c r="RWF37" s="44"/>
      <c r="RWG37" s="44"/>
      <c r="RWH37" s="44"/>
      <c r="RWI37" s="44"/>
      <c r="RWJ37" s="44"/>
      <c r="RWK37" s="44"/>
      <c r="RWL37" s="44"/>
      <c r="RWM37" s="44"/>
      <c r="RWN37" s="44"/>
      <c r="RWO37" s="44"/>
      <c r="RWP37" s="44"/>
      <c r="RWQ37" s="44"/>
      <c r="RWR37" s="44"/>
      <c r="RWS37" s="44"/>
      <c r="RWT37" s="44"/>
      <c r="RWU37" s="44"/>
      <c r="RWV37" s="44"/>
      <c r="RWW37" s="44"/>
      <c r="RWX37" s="44"/>
      <c r="RWY37" s="44"/>
      <c r="RWZ37" s="44"/>
      <c r="RXA37" s="44"/>
      <c r="RXB37" s="44"/>
      <c r="RXC37" s="44"/>
      <c r="RXD37" s="44"/>
      <c r="RXE37" s="44"/>
      <c r="RXF37" s="44"/>
      <c r="RXG37" s="44"/>
      <c r="RXH37" s="44"/>
      <c r="RXI37" s="44"/>
      <c r="RXJ37" s="44"/>
      <c r="RXK37" s="44"/>
      <c r="RXL37" s="44"/>
      <c r="RXM37" s="44"/>
      <c r="RXN37" s="44"/>
      <c r="RXO37" s="44"/>
      <c r="RXP37" s="44"/>
      <c r="RXQ37" s="44"/>
      <c r="RXR37" s="44"/>
      <c r="RXS37" s="44"/>
      <c r="RXT37" s="44"/>
      <c r="RXU37" s="44"/>
      <c r="RXV37" s="44"/>
      <c r="RXW37" s="44"/>
      <c r="RXX37" s="44"/>
      <c r="RXY37" s="44"/>
      <c r="RXZ37" s="44"/>
      <c r="RYA37" s="44"/>
      <c r="RYB37" s="44"/>
      <c r="RYC37" s="44"/>
      <c r="RYD37" s="44"/>
      <c r="RYE37" s="44"/>
      <c r="RYF37" s="44"/>
      <c r="RYG37" s="44"/>
      <c r="RYH37" s="44"/>
      <c r="RYI37" s="44"/>
      <c r="RYJ37" s="44"/>
      <c r="RYK37" s="44"/>
      <c r="RYL37" s="44"/>
      <c r="RYM37" s="44"/>
      <c r="RYN37" s="44"/>
      <c r="RYO37" s="44"/>
      <c r="RYP37" s="44"/>
      <c r="RYQ37" s="44"/>
      <c r="RYR37" s="44"/>
      <c r="RYS37" s="44"/>
      <c r="RYT37" s="44"/>
      <c r="RYU37" s="44"/>
      <c r="RYV37" s="44"/>
      <c r="RYW37" s="44"/>
      <c r="RYX37" s="44"/>
      <c r="RYY37" s="44"/>
      <c r="RYZ37" s="44"/>
      <c r="RZA37" s="44"/>
      <c r="RZB37" s="44"/>
      <c r="RZC37" s="44"/>
      <c r="RZD37" s="44"/>
      <c r="RZE37" s="44"/>
      <c r="RZF37" s="44"/>
      <c r="RZG37" s="44"/>
      <c r="RZH37" s="44"/>
      <c r="RZI37" s="44"/>
      <c r="RZJ37" s="44"/>
      <c r="RZK37" s="44"/>
      <c r="RZL37" s="44"/>
      <c r="RZM37" s="44"/>
      <c r="RZN37" s="44"/>
      <c r="RZO37" s="44"/>
      <c r="RZP37" s="44"/>
      <c r="RZQ37" s="44"/>
      <c r="RZR37" s="44"/>
      <c r="RZS37" s="44"/>
      <c r="RZT37" s="44"/>
      <c r="RZU37" s="44"/>
      <c r="RZV37" s="44"/>
      <c r="RZW37" s="44"/>
      <c r="RZX37" s="44"/>
      <c r="RZY37" s="44"/>
      <c r="RZZ37" s="44"/>
      <c r="SAA37" s="44"/>
      <c r="SAB37" s="44"/>
      <c r="SAC37" s="44"/>
      <c r="SAD37" s="44"/>
      <c r="SAE37" s="44"/>
      <c r="SAF37" s="44"/>
      <c r="SAG37" s="44"/>
      <c r="SAH37" s="44"/>
      <c r="SAI37" s="44"/>
      <c r="SAJ37" s="44"/>
      <c r="SAK37" s="44"/>
      <c r="SAL37" s="44"/>
      <c r="SAM37" s="44"/>
      <c r="SAN37" s="44"/>
      <c r="SAO37" s="44"/>
      <c r="SAP37" s="44"/>
      <c r="SAQ37" s="44"/>
      <c r="SAR37" s="44"/>
      <c r="SAS37" s="44"/>
      <c r="SAT37" s="44"/>
      <c r="SAU37" s="44"/>
      <c r="SAV37" s="44"/>
      <c r="SAW37" s="44"/>
      <c r="SAX37" s="44"/>
      <c r="SAY37" s="44"/>
      <c r="SAZ37" s="44"/>
      <c r="SBA37" s="44"/>
      <c r="SBB37" s="44"/>
      <c r="SBC37" s="44"/>
      <c r="SBD37" s="44"/>
      <c r="SBE37" s="44"/>
      <c r="SBF37" s="44"/>
      <c r="SBG37" s="44"/>
      <c r="SBH37" s="44"/>
      <c r="SBI37" s="44"/>
      <c r="SBJ37" s="44"/>
      <c r="SBK37" s="44"/>
      <c r="SBL37" s="44"/>
      <c r="SBM37" s="44"/>
      <c r="SBN37" s="44"/>
      <c r="SBO37" s="44"/>
      <c r="SBP37" s="44"/>
      <c r="SBQ37" s="44"/>
      <c r="SBR37" s="44"/>
      <c r="SBS37" s="44"/>
      <c r="SBT37" s="44"/>
      <c r="SBU37" s="44"/>
      <c r="SBV37" s="44"/>
      <c r="SBW37" s="44"/>
      <c r="SBX37" s="44"/>
      <c r="SBY37" s="44"/>
      <c r="SBZ37" s="44"/>
      <c r="SCA37" s="44"/>
      <c r="SCB37" s="44"/>
      <c r="SCC37" s="44"/>
      <c r="SCD37" s="44"/>
      <c r="SCE37" s="44"/>
      <c r="SCF37" s="44"/>
      <c r="SCG37" s="44"/>
      <c r="SCH37" s="44"/>
      <c r="SCI37" s="44"/>
      <c r="SCJ37" s="44"/>
      <c r="SCK37" s="44"/>
      <c r="SCL37" s="44"/>
      <c r="SCM37" s="44"/>
      <c r="SCN37" s="44"/>
      <c r="SCO37" s="44"/>
      <c r="SCP37" s="44"/>
      <c r="SCQ37" s="44"/>
      <c r="SCR37" s="44"/>
      <c r="SCS37" s="44"/>
      <c r="SCT37" s="44"/>
      <c r="SCU37" s="44"/>
      <c r="SCV37" s="44"/>
      <c r="SCW37" s="44"/>
      <c r="SCX37" s="44"/>
      <c r="SCY37" s="44"/>
      <c r="SCZ37" s="44"/>
      <c r="SDA37" s="44"/>
      <c r="SDB37" s="44"/>
      <c r="SDC37" s="44"/>
      <c r="SDD37" s="44"/>
      <c r="SDE37" s="44"/>
      <c r="SDF37" s="44"/>
      <c r="SDG37" s="44"/>
      <c r="SDH37" s="44"/>
      <c r="SDI37" s="44"/>
      <c r="SDJ37" s="44"/>
      <c r="SDK37" s="44"/>
      <c r="SDL37" s="44"/>
      <c r="SDM37" s="44"/>
      <c r="SDN37" s="44"/>
      <c r="SDO37" s="44"/>
      <c r="SDP37" s="44"/>
      <c r="SDQ37" s="44"/>
      <c r="SDR37" s="44"/>
      <c r="SDS37" s="44"/>
      <c r="SDT37" s="44"/>
      <c r="SDU37" s="44"/>
      <c r="SDV37" s="44"/>
      <c r="SDW37" s="44"/>
      <c r="SDX37" s="44"/>
      <c r="SDY37" s="44"/>
      <c r="SDZ37" s="44"/>
      <c r="SEA37" s="44"/>
      <c r="SEB37" s="44"/>
      <c r="SEC37" s="44"/>
      <c r="SED37" s="44"/>
      <c r="SEE37" s="44"/>
      <c r="SEF37" s="44"/>
      <c r="SEG37" s="44"/>
      <c r="SEH37" s="44"/>
      <c r="SEI37" s="44"/>
      <c r="SEJ37" s="44"/>
      <c r="SEK37" s="44"/>
      <c r="SEL37" s="44"/>
      <c r="SEM37" s="44"/>
      <c r="SEN37" s="44"/>
      <c r="SEO37" s="44"/>
      <c r="SEP37" s="44"/>
      <c r="SEQ37" s="44"/>
      <c r="SER37" s="44"/>
      <c r="SES37" s="44"/>
      <c r="SET37" s="44"/>
      <c r="SEU37" s="44"/>
      <c r="SEV37" s="44"/>
      <c r="SEW37" s="44"/>
      <c r="SEX37" s="44"/>
      <c r="SEY37" s="44"/>
      <c r="SEZ37" s="44"/>
      <c r="SFA37" s="44"/>
      <c r="SFB37" s="44"/>
      <c r="SFC37" s="44"/>
      <c r="SFD37" s="44"/>
      <c r="SFE37" s="44"/>
      <c r="SFF37" s="44"/>
      <c r="SFG37" s="44"/>
      <c r="SFH37" s="44"/>
      <c r="SFI37" s="44"/>
      <c r="SFJ37" s="44"/>
      <c r="SFK37" s="44"/>
      <c r="SFL37" s="44"/>
      <c r="SFM37" s="44"/>
      <c r="SFN37" s="44"/>
      <c r="SFO37" s="44"/>
      <c r="SFP37" s="44"/>
      <c r="SFQ37" s="44"/>
      <c r="SFR37" s="44"/>
      <c r="SFS37" s="44"/>
      <c r="SFT37" s="44"/>
      <c r="SFU37" s="44"/>
      <c r="SFV37" s="44"/>
      <c r="SFW37" s="44"/>
      <c r="SFX37" s="44"/>
      <c r="SFY37" s="44"/>
      <c r="SFZ37" s="44"/>
      <c r="SGA37" s="44"/>
      <c r="SGB37" s="44"/>
      <c r="SGC37" s="44"/>
      <c r="SGD37" s="44"/>
      <c r="SGE37" s="44"/>
      <c r="SGF37" s="44"/>
      <c r="SGG37" s="44"/>
      <c r="SGH37" s="44"/>
      <c r="SGI37" s="44"/>
      <c r="SGJ37" s="44"/>
      <c r="SGK37" s="44"/>
      <c r="SGL37" s="44"/>
      <c r="SGM37" s="44"/>
      <c r="SGN37" s="44"/>
      <c r="SGO37" s="44"/>
      <c r="SGP37" s="44"/>
      <c r="SGQ37" s="44"/>
      <c r="SGR37" s="44"/>
      <c r="SGS37" s="44"/>
      <c r="SGT37" s="44"/>
      <c r="SGU37" s="44"/>
      <c r="SGV37" s="44"/>
      <c r="SGW37" s="44"/>
      <c r="SGX37" s="44"/>
      <c r="SGY37" s="44"/>
      <c r="SGZ37" s="44"/>
      <c r="SHA37" s="44"/>
      <c r="SHB37" s="44"/>
      <c r="SHC37" s="44"/>
      <c r="SHD37" s="44"/>
      <c r="SHE37" s="44"/>
      <c r="SHF37" s="44"/>
      <c r="SHG37" s="44"/>
      <c r="SHH37" s="44"/>
      <c r="SHI37" s="44"/>
      <c r="SHJ37" s="44"/>
      <c r="SHK37" s="44"/>
      <c r="SHL37" s="44"/>
      <c r="SHM37" s="44"/>
      <c r="SHN37" s="44"/>
      <c r="SHO37" s="44"/>
      <c r="SHP37" s="44"/>
      <c r="SHQ37" s="44"/>
      <c r="SHR37" s="44"/>
      <c r="SHS37" s="44"/>
      <c r="SHT37" s="44"/>
      <c r="SHU37" s="44"/>
      <c r="SHV37" s="44"/>
      <c r="SHW37" s="44"/>
      <c r="SHX37" s="44"/>
      <c r="SHY37" s="44"/>
      <c r="SHZ37" s="44"/>
      <c r="SIA37" s="44"/>
      <c r="SIB37" s="44"/>
      <c r="SIC37" s="44"/>
      <c r="SID37" s="44"/>
      <c r="SIE37" s="44"/>
      <c r="SIF37" s="44"/>
      <c r="SIG37" s="44"/>
      <c r="SIH37" s="44"/>
      <c r="SII37" s="44"/>
      <c r="SIJ37" s="44"/>
      <c r="SIK37" s="44"/>
      <c r="SIL37" s="44"/>
      <c r="SIM37" s="44"/>
      <c r="SIN37" s="44"/>
      <c r="SIO37" s="44"/>
      <c r="SIP37" s="44"/>
      <c r="SIQ37" s="44"/>
      <c r="SIR37" s="44"/>
      <c r="SIS37" s="44"/>
      <c r="SIT37" s="44"/>
      <c r="SIU37" s="44"/>
      <c r="SIV37" s="44"/>
      <c r="SIW37" s="44"/>
      <c r="SIX37" s="44"/>
      <c r="SIY37" s="44"/>
      <c r="SIZ37" s="44"/>
      <c r="SJA37" s="44"/>
      <c r="SJB37" s="44"/>
      <c r="SJC37" s="44"/>
      <c r="SJD37" s="44"/>
      <c r="SJE37" s="44"/>
      <c r="SJF37" s="44"/>
      <c r="SJG37" s="44"/>
      <c r="SJH37" s="44"/>
      <c r="SJI37" s="44"/>
      <c r="SJJ37" s="44"/>
      <c r="SJK37" s="44"/>
      <c r="SJL37" s="44"/>
      <c r="SJM37" s="44"/>
      <c r="SJN37" s="44"/>
      <c r="SJO37" s="44"/>
      <c r="SJP37" s="44"/>
      <c r="SJQ37" s="44"/>
      <c r="SJR37" s="44"/>
      <c r="SJS37" s="44"/>
      <c r="SJT37" s="44"/>
      <c r="SJU37" s="44"/>
      <c r="SJV37" s="44"/>
      <c r="SJW37" s="44"/>
      <c r="SJX37" s="44"/>
      <c r="SJY37" s="44"/>
      <c r="SJZ37" s="44"/>
      <c r="SKA37" s="44"/>
      <c r="SKB37" s="44"/>
      <c r="SKC37" s="44"/>
      <c r="SKD37" s="44"/>
      <c r="SKE37" s="44"/>
      <c r="SKF37" s="44"/>
      <c r="SKG37" s="44"/>
      <c r="SKH37" s="44"/>
      <c r="SKI37" s="44"/>
      <c r="SKJ37" s="44"/>
      <c r="SKK37" s="44"/>
      <c r="SKL37" s="44"/>
      <c r="SKM37" s="44"/>
      <c r="SKN37" s="44"/>
      <c r="SKO37" s="44"/>
      <c r="SKP37" s="44"/>
      <c r="SKQ37" s="44"/>
      <c r="SKR37" s="44"/>
      <c r="SKS37" s="44"/>
      <c r="SKT37" s="44"/>
      <c r="SKU37" s="44"/>
      <c r="SKV37" s="44"/>
      <c r="SKW37" s="44"/>
      <c r="SKX37" s="44"/>
      <c r="SKY37" s="44"/>
      <c r="SKZ37" s="44"/>
      <c r="SLA37" s="44"/>
      <c r="SLB37" s="44"/>
      <c r="SLC37" s="44"/>
      <c r="SLD37" s="44"/>
      <c r="SLE37" s="44"/>
      <c r="SLF37" s="44"/>
      <c r="SLG37" s="44"/>
      <c r="SLH37" s="44"/>
      <c r="SLI37" s="44"/>
      <c r="SLJ37" s="44"/>
      <c r="SLK37" s="44"/>
      <c r="SLL37" s="44"/>
      <c r="SLM37" s="44"/>
      <c r="SLN37" s="44"/>
      <c r="SLO37" s="44"/>
      <c r="SLP37" s="44"/>
      <c r="SLQ37" s="44"/>
      <c r="SLR37" s="44"/>
      <c r="SLS37" s="44"/>
      <c r="SLT37" s="44"/>
      <c r="SLU37" s="44"/>
      <c r="SLV37" s="44"/>
      <c r="SLW37" s="44"/>
      <c r="SLX37" s="44"/>
      <c r="SLY37" s="44"/>
      <c r="SLZ37" s="44"/>
      <c r="SMA37" s="44"/>
      <c r="SMB37" s="44"/>
      <c r="SMC37" s="44"/>
      <c r="SMD37" s="44"/>
      <c r="SME37" s="44"/>
      <c r="SMF37" s="44"/>
      <c r="SMG37" s="44"/>
      <c r="SMH37" s="44"/>
      <c r="SMI37" s="44"/>
      <c r="SMJ37" s="44"/>
      <c r="SMK37" s="44"/>
      <c r="SML37" s="44"/>
      <c r="SMM37" s="44"/>
      <c r="SMN37" s="44"/>
      <c r="SMO37" s="44"/>
      <c r="SMP37" s="44"/>
      <c r="SMQ37" s="44"/>
      <c r="SMR37" s="44"/>
      <c r="SMS37" s="44"/>
      <c r="SMT37" s="44"/>
      <c r="SMU37" s="44"/>
      <c r="SMV37" s="44"/>
      <c r="SMW37" s="44"/>
      <c r="SMX37" s="44"/>
      <c r="SMY37" s="44"/>
      <c r="SMZ37" s="44"/>
      <c r="SNA37" s="44"/>
      <c r="SNB37" s="44"/>
      <c r="SNC37" s="44"/>
      <c r="SND37" s="44"/>
      <c r="SNE37" s="44"/>
      <c r="SNF37" s="44"/>
      <c r="SNG37" s="44"/>
      <c r="SNH37" s="44"/>
      <c r="SNI37" s="44"/>
      <c r="SNJ37" s="44"/>
      <c r="SNK37" s="44"/>
      <c r="SNL37" s="44"/>
      <c r="SNM37" s="44"/>
      <c r="SNN37" s="44"/>
      <c r="SNO37" s="44"/>
      <c r="SNP37" s="44"/>
      <c r="SNQ37" s="44"/>
      <c r="SNR37" s="44"/>
      <c r="SNS37" s="44"/>
      <c r="SNT37" s="44"/>
      <c r="SNU37" s="44"/>
      <c r="SNV37" s="44"/>
      <c r="SNW37" s="44"/>
      <c r="SNX37" s="44"/>
      <c r="SNY37" s="44"/>
      <c r="SNZ37" s="44"/>
      <c r="SOA37" s="44"/>
      <c r="SOB37" s="44"/>
      <c r="SOC37" s="44"/>
      <c r="SOD37" s="44"/>
      <c r="SOE37" s="44"/>
      <c r="SOF37" s="44"/>
      <c r="SOG37" s="44"/>
      <c r="SOH37" s="44"/>
      <c r="SOI37" s="44"/>
      <c r="SOJ37" s="44"/>
      <c r="SOK37" s="44"/>
      <c r="SOL37" s="44"/>
      <c r="SOM37" s="44"/>
      <c r="SON37" s="44"/>
      <c r="SOO37" s="44"/>
      <c r="SOP37" s="44"/>
      <c r="SOQ37" s="44"/>
      <c r="SOR37" s="44"/>
      <c r="SOS37" s="44"/>
      <c r="SOT37" s="44"/>
      <c r="SOU37" s="44"/>
      <c r="SOV37" s="44"/>
      <c r="SOW37" s="44"/>
      <c r="SOX37" s="44"/>
      <c r="SOY37" s="44"/>
      <c r="SOZ37" s="44"/>
      <c r="SPA37" s="44"/>
      <c r="SPB37" s="44"/>
      <c r="SPC37" s="44"/>
      <c r="SPD37" s="44"/>
      <c r="SPE37" s="44"/>
      <c r="SPF37" s="44"/>
      <c r="SPG37" s="44"/>
      <c r="SPH37" s="44"/>
      <c r="SPI37" s="44"/>
      <c r="SPJ37" s="44"/>
      <c r="SPK37" s="44"/>
      <c r="SPL37" s="44"/>
      <c r="SPM37" s="44"/>
      <c r="SPN37" s="44"/>
      <c r="SPO37" s="44"/>
      <c r="SPP37" s="44"/>
      <c r="SPQ37" s="44"/>
      <c r="SPR37" s="44"/>
      <c r="SPS37" s="44"/>
      <c r="SPT37" s="44"/>
      <c r="SPU37" s="44"/>
      <c r="SPV37" s="44"/>
      <c r="SPW37" s="44"/>
      <c r="SPX37" s="44"/>
      <c r="SPY37" s="44"/>
      <c r="SPZ37" s="44"/>
      <c r="SQA37" s="44"/>
      <c r="SQB37" s="44"/>
      <c r="SQC37" s="44"/>
      <c r="SQD37" s="44"/>
      <c r="SQE37" s="44"/>
      <c r="SQF37" s="44"/>
      <c r="SQG37" s="44"/>
      <c r="SQH37" s="44"/>
      <c r="SQI37" s="44"/>
      <c r="SQJ37" s="44"/>
      <c r="SQK37" s="44"/>
      <c r="SQL37" s="44"/>
      <c r="SQM37" s="44"/>
      <c r="SQN37" s="44"/>
      <c r="SQO37" s="44"/>
      <c r="SQP37" s="44"/>
      <c r="SQQ37" s="44"/>
      <c r="SQR37" s="44"/>
      <c r="SQS37" s="44"/>
      <c r="SQT37" s="44"/>
      <c r="SQU37" s="44"/>
      <c r="SQV37" s="44"/>
      <c r="SQW37" s="44"/>
      <c r="SQX37" s="44"/>
      <c r="SQY37" s="44"/>
      <c r="SQZ37" s="44"/>
      <c r="SRA37" s="44"/>
      <c r="SRB37" s="44"/>
      <c r="SRC37" s="44"/>
      <c r="SRD37" s="44"/>
      <c r="SRE37" s="44"/>
      <c r="SRF37" s="44"/>
      <c r="SRG37" s="44"/>
      <c r="SRH37" s="44"/>
      <c r="SRI37" s="44"/>
      <c r="SRJ37" s="44"/>
      <c r="SRK37" s="44"/>
      <c r="SRL37" s="44"/>
      <c r="SRM37" s="44"/>
      <c r="SRN37" s="44"/>
      <c r="SRO37" s="44"/>
      <c r="SRP37" s="44"/>
      <c r="SRQ37" s="44"/>
      <c r="SRR37" s="44"/>
      <c r="SRS37" s="44"/>
      <c r="SRT37" s="44"/>
      <c r="SRU37" s="44"/>
      <c r="SRV37" s="44"/>
      <c r="SRW37" s="44"/>
      <c r="SRX37" s="44"/>
      <c r="SRY37" s="44"/>
      <c r="SRZ37" s="44"/>
      <c r="SSA37" s="44"/>
      <c r="SSB37" s="44"/>
      <c r="SSC37" s="44"/>
      <c r="SSD37" s="44"/>
      <c r="SSE37" s="44"/>
      <c r="SSF37" s="44"/>
      <c r="SSG37" s="44"/>
      <c r="SSH37" s="44"/>
      <c r="SSI37" s="44"/>
      <c r="SSJ37" s="44"/>
      <c r="SSK37" s="44"/>
      <c r="SSL37" s="44"/>
      <c r="SSM37" s="44"/>
      <c r="SSN37" s="44"/>
      <c r="SSO37" s="44"/>
      <c r="SSP37" s="44"/>
      <c r="SSQ37" s="44"/>
      <c r="SSR37" s="44"/>
      <c r="SSS37" s="44"/>
      <c r="SST37" s="44"/>
      <c r="SSU37" s="44"/>
      <c r="SSV37" s="44"/>
      <c r="SSW37" s="44"/>
      <c r="SSX37" s="44"/>
      <c r="SSY37" s="44"/>
      <c r="SSZ37" s="44"/>
      <c r="STA37" s="44"/>
      <c r="STB37" s="44"/>
      <c r="STC37" s="44"/>
      <c r="STD37" s="44"/>
      <c r="STE37" s="44"/>
      <c r="STF37" s="44"/>
      <c r="STG37" s="44"/>
      <c r="STH37" s="44"/>
      <c r="STI37" s="44"/>
      <c r="STJ37" s="44"/>
      <c r="STK37" s="44"/>
      <c r="STL37" s="44"/>
      <c r="STM37" s="44"/>
      <c r="STN37" s="44"/>
      <c r="STO37" s="44"/>
      <c r="STP37" s="44"/>
      <c r="STQ37" s="44"/>
      <c r="STR37" s="44"/>
      <c r="STS37" s="44"/>
      <c r="STT37" s="44"/>
      <c r="STU37" s="44"/>
      <c r="STV37" s="44"/>
      <c r="STW37" s="44"/>
      <c r="STX37" s="44"/>
      <c r="STY37" s="44"/>
      <c r="STZ37" s="44"/>
      <c r="SUA37" s="44"/>
      <c r="SUB37" s="44"/>
      <c r="SUC37" s="44"/>
      <c r="SUD37" s="44"/>
      <c r="SUE37" s="44"/>
      <c r="SUF37" s="44"/>
      <c r="SUG37" s="44"/>
      <c r="SUH37" s="44"/>
      <c r="SUI37" s="44"/>
      <c r="SUJ37" s="44"/>
      <c r="SUK37" s="44"/>
      <c r="SUL37" s="44"/>
      <c r="SUM37" s="44"/>
      <c r="SUN37" s="44"/>
      <c r="SUO37" s="44"/>
      <c r="SUP37" s="44"/>
      <c r="SUQ37" s="44"/>
      <c r="SUR37" s="44"/>
      <c r="SUS37" s="44"/>
      <c r="SUT37" s="44"/>
      <c r="SUU37" s="44"/>
      <c r="SUV37" s="44"/>
      <c r="SUW37" s="44"/>
      <c r="SUX37" s="44"/>
      <c r="SUY37" s="44"/>
      <c r="SUZ37" s="44"/>
      <c r="SVA37" s="44"/>
      <c r="SVB37" s="44"/>
      <c r="SVC37" s="44"/>
      <c r="SVD37" s="44"/>
      <c r="SVE37" s="44"/>
      <c r="SVF37" s="44"/>
      <c r="SVG37" s="44"/>
      <c r="SVH37" s="44"/>
      <c r="SVI37" s="44"/>
      <c r="SVJ37" s="44"/>
      <c r="SVK37" s="44"/>
      <c r="SVL37" s="44"/>
      <c r="SVM37" s="44"/>
      <c r="SVN37" s="44"/>
      <c r="SVO37" s="44"/>
      <c r="SVP37" s="44"/>
      <c r="SVQ37" s="44"/>
      <c r="SVR37" s="44"/>
      <c r="SVS37" s="44"/>
      <c r="SVT37" s="44"/>
      <c r="SVU37" s="44"/>
      <c r="SVV37" s="44"/>
      <c r="SVW37" s="44"/>
      <c r="SVX37" s="44"/>
      <c r="SVY37" s="44"/>
      <c r="SVZ37" s="44"/>
      <c r="SWA37" s="44"/>
      <c r="SWB37" s="44"/>
      <c r="SWC37" s="44"/>
      <c r="SWD37" s="44"/>
      <c r="SWE37" s="44"/>
      <c r="SWF37" s="44"/>
      <c r="SWG37" s="44"/>
      <c r="SWH37" s="44"/>
      <c r="SWI37" s="44"/>
      <c r="SWJ37" s="44"/>
      <c r="SWK37" s="44"/>
      <c r="SWL37" s="44"/>
      <c r="SWM37" s="44"/>
      <c r="SWN37" s="44"/>
      <c r="SWO37" s="44"/>
      <c r="SWP37" s="44"/>
      <c r="SWQ37" s="44"/>
      <c r="SWR37" s="44"/>
      <c r="SWS37" s="44"/>
      <c r="SWT37" s="44"/>
      <c r="SWU37" s="44"/>
      <c r="SWV37" s="44"/>
      <c r="SWW37" s="44"/>
      <c r="SWX37" s="44"/>
      <c r="SWY37" s="44"/>
      <c r="SWZ37" s="44"/>
      <c r="SXA37" s="44"/>
      <c r="SXB37" s="44"/>
      <c r="SXC37" s="44"/>
      <c r="SXD37" s="44"/>
      <c r="SXE37" s="44"/>
      <c r="SXF37" s="44"/>
      <c r="SXG37" s="44"/>
      <c r="SXH37" s="44"/>
      <c r="SXI37" s="44"/>
      <c r="SXJ37" s="44"/>
      <c r="SXK37" s="44"/>
      <c r="SXL37" s="44"/>
      <c r="SXM37" s="44"/>
      <c r="SXN37" s="44"/>
      <c r="SXO37" s="44"/>
      <c r="SXP37" s="44"/>
      <c r="SXQ37" s="44"/>
      <c r="SXR37" s="44"/>
      <c r="SXS37" s="44"/>
      <c r="SXT37" s="44"/>
      <c r="SXU37" s="44"/>
      <c r="SXV37" s="44"/>
      <c r="SXW37" s="44"/>
      <c r="SXX37" s="44"/>
      <c r="SXY37" s="44"/>
      <c r="SXZ37" s="44"/>
      <c r="SYA37" s="44"/>
      <c r="SYB37" s="44"/>
      <c r="SYC37" s="44"/>
      <c r="SYD37" s="44"/>
      <c r="SYE37" s="44"/>
      <c r="SYF37" s="44"/>
      <c r="SYG37" s="44"/>
      <c r="SYH37" s="44"/>
      <c r="SYI37" s="44"/>
      <c r="SYJ37" s="44"/>
      <c r="SYK37" s="44"/>
      <c r="SYL37" s="44"/>
      <c r="SYM37" s="44"/>
      <c r="SYN37" s="44"/>
      <c r="SYO37" s="44"/>
      <c r="SYP37" s="44"/>
      <c r="SYQ37" s="44"/>
      <c r="SYR37" s="44"/>
      <c r="SYS37" s="44"/>
      <c r="SYT37" s="44"/>
      <c r="SYU37" s="44"/>
      <c r="SYV37" s="44"/>
      <c r="SYW37" s="44"/>
      <c r="SYX37" s="44"/>
      <c r="SYY37" s="44"/>
      <c r="SYZ37" s="44"/>
      <c r="SZA37" s="44"/>
      <c r="SZB37" s="44"/>
      <c r="SZC37" s="44"/>
      <c r="SZD37" s="44"/>
      <c r="SZE37" s="44"/>
      <c r="SZF37" s="44"/>
      <c r="SZG37" s="44"/>
      <c r="SZH37" s="44"/>
      <c r="SZI37" s="44"/>
      <c r="SZJ37" s="44"/>
      <c r="SZK37" s="44"/>
      <c r="SZL37" s="44"/>
      <c r="SZM37" s="44"/>
      <c r="SZN37" s="44"/>
      <c r="SZO37" s="44"/>
      <c r="SZP37" s="44"/>
      <c r="SZQ37" s="44"/>
      <c r="SZR37" s="44"/>
      <c r="SZS37" s="44"/>
      <c r="SZT37" s="44"/>
      <c r="SZU37" s="44"/>
      <c r="SZV37" s="44"/>
      <c r="SZW37" s="44"/>
      <c r="SZX37" s="44"/>
      <c r="SZY37" s="44"/>
      <c r="SZZ37" s="44"/>
      <c r="TAA37" s="44"/>
      <c r="TAB37" s="44"/>
      <c r="TAC37" s="44"/>
      <c r="TAD37" s="44"/>
      <c r="TAE37" s="44"/>
      <c r="TAF37" s="44"/>
      <c r="TAG37" s="44"/>
      <c r="TAH37" s="44"/>
      <c r="TAI37" s="44"/>
      <c r="TAJ37" s="44"/>
      <c r="TAK37" s="44"/>
      <c r="TAL37" s="44"/>
      <c r="TAM37" s="44"/>
      <c r="TAN37" s="44"/>
      <c r="TAO37" s="44"/>
      <c r="TAP37" s="44"/>
      <c r="TAQ37" s="44"/>
      <c r="TAR37" s="44"/>
      <c r="TAS37" s="44"/>
      <c r="TAT37" s="44"/>
      <c r="TAU37" s="44"/>
      <c r="TAV37" s="44"/>
      <c r="TAW37" s="44"/>
      <c r="TAX37" s="44"/>
      <c r="TAY37" s="44"/>
      <c r="TAZ37" s="44"/>
      <c r="TBA37" s="44"/>
      <c r="TBB37" s="44"/>
      <c r="TBC37" s="44"/>
      <c r="TBD37" s="44"/>
      <c r="TBE37" s="44"/>
      <c r="TBF37" s="44"/>
      <c r="TBG37" s="44"/>
      <c r="TBH37" s="44"/>
      <c r="TBI37" s="44"/>
      <c r="TBJ37" s="44"/>
      <c r="TBK37" s="44"/>
      <c r="TBL37" s="44"/>
      <c r="TBM37" s="44"/>
      <c r="TBN37" s="44"/>
      <c r="TBO37" s="44"/>
      <c r="TBP37" s="44"/>
      <c r="TBQ37" s="44"/>
      <c r="TBR37" s="44"/>
      <c r="TBS37" s="44"/>
      <c r="TBT37" s="44"/>
      <c r="TBU37" s="44"/>
      <c r="TBV37" s="44"/>
      <c r="TBW37" s="44"/>
      <c r="TBX37" s="44"/>
      <c r="TBY37" s="44"/>
      <c r="TBZ37" s="44"/>
      <c r="TCA37" s="44"/>
      <c r="TCB37" s="44"/>
      <c r="TCC37" s="44"/>
      <c r="TCD37" s="44"/>
      <c r="TCE37" s="44"/>
      <c r="TCF37" s="44"/>
      <c r="TCG37" s="44"/>
      <c r="TCH37" s="44"/>
      <c r="TCI37" s="44"/>
      <c r="TCJ37" s="44"/>
      <c r="TCK37" s="44"/>
      <c r="TCL37" s="44"/>
      <c r="TCM37" s="44"/>
      <c r="TCN37" s="44"/>
      <c r="TCO37" s="44"/>
      <c r="TCP37" s="44"/>
      <c r="TCQ37" s="44"/>
      <c r="TCR37" s="44"/>
      <c r="TCS37" s="44"/>
      <c r="TCT37" s="44"/>
      <c r="TCU37" s="44"/>
      <c r="TCV37" s="44"/>
      <c r="TCW37" s="44"/>
      <c r="TCX37" s="44"/>
      <c r="TCY37" s="44"/>
      <c r="TCZ37" s="44"/>
      <c r="TDA37" s="44"/>
      <c r="TDB37" s="44"/>
      <c r="TDC37" s="44"/>
      <c r="TDD37" s="44"/>
      <c r="TDE37" s="44"/>
      <c r="TDF37" s="44"/>
      <c r="TDG37" s="44"/>
      <c r="TDH37" s="44"/>
      <c r="TDI37" s="44"/>
      <c r="TDJ37" s="44"/>
      <c r="TDK37" s="44"/>
      <c r="TDL37" s="44"/>
      <c r="TDM37" s="44"/>
      <c r="TDN37" s="44"/>
      <c r="TDO37" s="44"/>
      <c r="TDP37" s="44"/>
      <c r="TDQ37" s="44"/>
      <c r="TDR37" s="44"/>
      <c r="TDS37" s="44"/>
      <c r="TDT37" s="44"/>
      <c r="TDU37" s="44"/>
      <c r="TDV37" s="44"/>
      <c r="TDW37" s="44"/>
      <c r="TDX37" s="44"/>
      <c r="TDY37" s="44"/>
      <c r="TDZ37" s="44"/>
      <c r="TEA37" s="44"/>
      <c r="TEB37" s="44"/>
      <c r="TEC37" s="44"/>
      <c r="TED37" s="44"/>
      <c r="TEE37" s="44"/>
      <c r="TEF37" s="44"/>
      <c r="TEG37" s="44"/>
      <c r="TEH37" s="44"/>
      <c r="TEI37" s="44"/>
      <c r="TEJ37" s="44"/>
      <c r="TEK37" s="44"/>
      <c r="TEL37" s="44"/>
      <c r="TEM37" s="44"/>
      <c r="TEN37" s="44"/>
      <c r="TEO37" s="44"/>
      <c r="TEP37" s="44"/>
      <c r="TEQ37" s="44"/>
      <c r="TER37" s="44"/>
      <c r="TES37" s="44"/>
      <c r="TET37" s="44"/>
      <c r="TEU37" s="44"/>
      <c r="TEV37" s="44"/>
      <c r="TEW37" s="44"/>
      <c r="TEX37" s="44"/>
      <c r="TEY37" s="44"/>
      <c r="TEZ37" s="44"/>
      <c r="TFA37" s="44"/>
      <c r="TFB37" s="44"/>
      <c r="TFC37" s="44"/>
      <c r="TFD37" s="44"/>
      <c r="TFE37" s="44"/>
      <c r="TFF37" s="44"/>
      <c r="TFG37" s="44"/>
      <c r="TFH37" s="44"/>
      <c r="TFI37" s="44"/>
      <c r="TFJ37" s="44"/>
      <c r="TFK37" s="44"/>
      <c r="TFL37" s="44"/>
      <c r="TFM37" s="44"/>
      <c r="TFN37" s="44"/>
      <c r="TFO37" s="44"/>
      <c r="TFP37" s="44"/>
      <c r="TFQ37" s="44"/>
      <c r="TFR37" s="44"/>
      <c r="TFS37" s="44"/>
      <c r="TFT37" s="44"/>
      <c r="TFU37" s="44"/>
      <c r="TFV37" s="44"/>
      <c r="TFW37" s="44"/>
      <c r="TFX37" s="44"/>
      <c r="TFY37" s="44"/>
      <c r="TFZ37" s="44"/>
      <c r="TGA37" s="44"/>
      <c r="TGB37" s="44"/>
      <c r="TGC37" s="44"/>
      <c r="TGD37" s="44"/>
      <c r="TGE37" s="44"/>
      <c r="TGF37" s="44"/>
      <c r="TGG37" s="44"/>
      <c r="TGH37" s="44"/>
      <c r="TGI37" s="44"/>
      <c r="TGJ37" s="44"/>
      <c r="TGK37" s="44"/>
      <c r="TGL37" s="44"/>
      <c r="TGM37" s="44"/>
      <c r="TGN37" s="44"/>
      <c r="TGO37" s="44"/>
      <c r="TGP37" s="44"/>
      <c r="TGQ37" s="44"/>
      <c r="TGR37" s="44"/>
      <c r="TGS37" s="44"/>
      <c r="TGT37" s="44"/>
      <c r="TGU37" s="44"/>
      <c r="TGV37" s="44"/>
      <c r="TGW37" s="44"/>
      <c r="TGX37" s="44"/>
      <c r="TGY37" s="44"/>
      <c r="TGZ37" s="44"/>
      <c r="THA37" s="44"/>
      <c r="THB37" s="44"/>
      <c r="THC37" s="44"/>
      <c r="THD37" s="44"/>
      <c r="THE37" s="44"/>
      <c r="THF37" s="44"/>
      <c r="THG37" s="44"/>
      <c r="THH37" s="44"/>
      <c r="THI37" s="44"/>
      <c r="THJ37" s="44"/>
      <c r="THK37" s="44"/>
      <c r="THL37" s="44"/>
      <c r="THM37" s="44"/>
      <c r="THN37" s="44"/>
      <c r="THO37" s="44"/>
      <c r="THP37" s="44"/>
      <c r="THQ37" s="44"/>
      <c r="THR37" s="44"/>
      <c r="THS37" s="44"/>
      <c r="THT37" s="44"/>
      <c r="THU37" s="44"/>
      <c r="THV37" s="44"/>
      <c r="THW37" s="44"/>
      <c r="THX37" s="44"/>
      <c r="THY37" s="44"/>
      <c r="THZ37" s="44"/>
      <c r="TIA37" s="44"/>
      <c r="TIB37" s="44"/>
      <c r="TIC37" s="44"/>
      <c r="TID37" s="44"/>
      <c r="TIE37" s="44"/>
      <c r="TIF37" s="44"/>
      <c r="TIG37" s="44"/>
      <c r="TIH37" s="44"/>
      <c r="TII37" s="44"/>
      <c r="TIJ37" s="44"/>
      <c r="TIK37" s="44"/>
      <c r="TIL37" s="44"/>
      <c r="TIM37" s="44"/>
      <c r="TIN37" s="44"/>
      <c r="TIO37" s="44"/>
      <c r="TIP37" s="44"/>
      <c r="TIQ37" s="44"/>
      <c r="TIR37" s="44"/>
      <c r="TIS37" s="44"/>
      <c r="TIT37" s="44"/>
      <c r="TIU37" s="44"/>
      <c r="TIV37" s="44"/>
      <c r="TIW37" s="44"/>
      <c r="TIX37" s="44"/>
      <c r="TIY37" s="44"/>
      <c r="TIZ37" s="44"/>
      <c r="TJA37" s="44"/>
      <c r="TJB37" s="44"/>
      <c r="TJC37" s="44"/>
      <c r="TJD37" s="44"/>
      <c r="TJE37" s="44"/>
      <c r="TJF37" s="44"/>
      <c r="TJG37" s="44"/>
      <c r="TJH37" s="44"/>
      <c r="TJI37" s="44"/>
      <c r="TJJ37" s="44"/>
      <c r="TJK37" s="44"/>
      <c r="TJL37" s="44"/>
      <c r="TJM37" s="44"/>
      <c r="TJN37" s="44"/>
      <c r="TJO37" s="44"/>
      <c r="TJP37" s="44"/>
      <c r="TJQ37" s="44"/>
      <c r="TJR37" s="44"/>
      <c r="TJS37" s="44"/>
      <c r="TJT37" s="44"/>
      <c r="TJU37" s="44"/>
      <c r="TJV37" s="44"/>
      <c r="TJW37" s="44"/>
      <c r="TJX37" s="44"/>
      <c r="TJY37" s="44"/>
      <c r="TJZ37" s="44"/>
      <c r="TKA37" s="44"/>
      <c r="TKB37" s="44"/>
      <c r="TKC37" s="44"/>
      <c r="TKD37" s="44"/>
      <c r="TKE37" s="44"/>
      <c r="TKF37" s="44"/>
      <c r="TKG37" s="44"/>
      <c r="TKH37" s="44"/>
      <c r="TKI37" s="44"/>
      <c r="TKJ37" s="44"/>
      <c r="TKK37" s="44"/>
      <c r="TKL37" s="44"/>
      <c r="TKM37" s="44"/>
      <c r="TKN37" s="44"/>
      <c r="TKO37" s="44"/>
      <c r="TKP37" s="44"/>
      <c r="TKQ37" s="44"/>
      <c r="TKR37" s="44"/>
      <c r="TKS37" s="44"/>
      <c r="TKT37" s="44"/>
      <c r="TKU37" s="44"/>
      <c r="TKV37" s="44"/>
      <c r="TKW37" s="44"/>
      <c r="TKX37" s="44"/>
      <c r="TKY37" s="44"/>
      <c r="TKZ37" s="44"/>
      <c r="TLA37" s="44"/>
      <c r="TLB37" s="44"/>
      <c r="TLC37" s="44"/>
      <c r="TLD37" s="44"/>
      <c r="TLE37" s="44"/>
      <c r="TLF37" s="44"/>
      <c r="TLG37" s="44"/>
      <c r="TLH37" s="44"/>
      <c r="TLI37" s="44"/>
      <c r="TLJ37" s="44"/>
      <c r="TLK37" s="44"/>
      <c r="TLL37" s="44"/>
      <c r="TLM37" s="44"/>
      <c r="TLN37" s="44"/>
      <c r="TLO37" s="44"/>
      <c r="TLP37" s="44"/>
      <c r="TLQ37" s="44"/>
      <c r="TLR37" s="44"/>
      <c r="TLS37" s="44"/>
      <c r="TLT37" s="44"/>
      <c r="TLU37" s="44"/>
      <c r="TLV37" s="44"/>
      <c r="TLW37" s="44"/>
      <c r="TLX37" s="44"/>
      <c r="TLY37" s="44"/>
      <c r="TLZ37" s="44"/>
      <c r="TMA37" s="44"/>
      <c r="TMB37" s="44"/>
      <c r="TMC37" s="44"/>
      <c r="TMD37" s="44"/>
      <c r="TME37" s="44"/>
      <c r="TMF37" s="44"/>
      <c r="TMG37" s="44"/>
      <c r="TMH37" s="44"/>
      <c r="TMI37" s="44"/>
      <c r="TMJ37" s="44"/>
      <c r="TMK37" s="44"/>
      <c r="TML37" s="44"/>
      <c r="TMM37" s="44"/>
      <c r="TMN37" s="44"/>
      <c r="TMO37" s="44"/>
      <c r="TMP37" s="44"/>
      <c r="TMQ37" s="44"/>
      <c r="TMR37" s="44"/>
      <c r="TMS37" s="44"/>
      <c r="TMT37" s="44"/>
      <c r="TMU37" s="44"/>
      <c r="TMV37" s="44"/>
      <c r="TMW37" s="44"/>
      <c r="TMX37" s="44"/>
      <c r="TMY37" s="44"/>
      <c r="TMZ37" s="44"/>
      <c r="TNA37" s="44"/>
      <c r="TNB37" s="44"/>
      <c r="TNC37" s="44"/>
      <c r="TND37" s="44"/>
      <c r="TNE37" s="44"/>
      <c r="TNF37" s="44"/>
      <c r="TNG37" s="44"/>
      <c r="TNH37" s="44"/>
      <c r="TNI37" s="44"/>
      <c r="TNJ37" s="44"/>
      <c r="TNK37" s="44"/>
      <c r="TNL37" s="44"/>
      <c r="TNM37" s="44"/>
      <c r="TNN37" s="44"/>
      <c r="TNO37" s="44"/>
      <c r="TNP37" s="44"/>
      <c r="TNQ37" s="44"/>
      <c r="TNR37" s="44"/>
      <c r="TNS37" s="44"/>
      <c r="TNT37" s="44"/>
      <c r="TNU37" s="44"/>
      <c r="TNV37" s="44"/>
      <c r="TNW37" s="44"/>
      <c r="TNX37" s="44"/>
      <c r="TNY37" s="44"/>
      <c r="TNZ37" s="44"/>
      <c r="TOA37" s="44"/>
      <c r="TOB37" s="44"/>
      <c r="TOC37" s="44"/>
      <c r="TOD37" s="44"/>
      <c r="TOE37" s="44"/>
      <c r="TOF37" s="44"/>
      <c r="TOG37" s="44"/>
      <c r="TOH37" s="44"/>
      <c r="TOI37" s="44"/>
      <c r="TOJ37" s="44"/>
      <c r="TOK37" s="44"/>
      <c r="TOL37" s="44"/>
      <c r="TOM37" s="44"/>
      <c r="TON37" s="44"/>
      <c r="TOO37" s="44"/>
      <c r="TOP37" s="44"/>
      <c r="TOQ37" s="44"/>
      <c r="TOR37" s="44"/>
      <c r="TOS37" s="44"/>
      <c r="TOT37" s="44"/>
      <c r="TOU37" s="44"/>
      <c r="TOV37" s="44"/>
      <c r="TOW37" s="44"/>
      <c r="TOX37" s="44"/>
      <c r="TOY37" s="44"/>
      <c r="TOZ37" s="44"/>
      <c r="TPA37" s="44"/>
      <c r="TPB37" s="44"/>
      <c r="TPC37" s="44"/>
      <c r="TPD37" s="44"/>
      <c r="TPE37" s="44"/>
      <c r="TPF37" s="44"/>
      <c r="TPG37" s="44"/>
      <c r="TPH37" s="44"/>
      <c r="TPI37" s="44"/>
      <c r="TPJ37" s="44"/>
      <c r="TPK37" s="44"/>
      <c r="TPL37" s="44"/>
      <c r="TPM37" s="44"/>
      <c r="TPN37" s="44"/>
      <c r="TPO37" s="44"/>
      <c r="TPP37" s="44"/>
      <c r="TPQ37" s="44"/>
      <c r="TPR37" s="44"/>
      <c r="TPS37" s="44"/>
      <c r="TPT37" s="44"/>
      <c r="TPU37" s="44"/>
      <c r="TPV37" s="44"/>
      <c r="TPW37" s="44"/>
      <c r="TPX37" s="44"/>
      <c r="TPY37" s="44"/>
      <c r="TPZ37" s="44"/>
      <c r="TQA37" s="44"/>
      <c r="TQB37" s="44"/>
      <c r="TQC37" s="44"/>
      <c r="TQD37" s="44"/>
      <c r="TQE37" s="44"/>
      <c r="TQF37" s="44"/>
      <c r="TQG37" s="44"/>
      <c r="TQH37" s="44"/>
      <c r="TQI37" s="44"/>
      <c r="TQJ37" s="44"/>
      <c r="TQK37" s="44"/>
      <c r="TQL37" s="44"/>
      <c r="TQM37" s="44"/>
      <c r="TQN37" s="44"/>
      <c r="TQO37" s="44"/>
      <c r="TQP37" s="44"/>
      <c r="TQQ37" s="44"/>
      <c r="TQR37" s="44"/>
      <c r="TQS37" s="44"/>
      <c r="TQT37" s="44"/>
      <c r="TQU37" s="44"/>
      <c r="TQV37" s="44"/>
      <c r="TQW37" s="44"/>
      <c r="TQX37" s="44"/>
      <c r="TQY37" s="44"/>
      <c r="TQZ37" s="44"/>
      <c r="TRA37" s="44"/>
      <c r="TRB37" s="44"/>
      <c r="TRC37" s="44"/>
      <c r="TRD37" s="44"/>
      <c r="TRE37" s="44"/>
      <c r="TRF37" s="44"/>
      <c r="TRG37" s="44"/>
      <c r="TRH37" s="44"/>
      <c r="TRI37" s="44"/>
      <c r="TRJ37" s="44"/>
      <c r="TRK37" s="44"/>
      <c r="TRL37" s="44"/>
      <c r="TRM37" s="44"/>
      <c r="TRN37" s="44"/>
      <c r="TRO37" s="44"/>
      <c r="TRP37" s="44"/>
      <c r="TRQ37" s="44"/>
      <c r="TRR37" s="44"/>
      <c r="TRS37" s="44"/>
      <c r="TRT37" s="44"/>
      <c r="TRU37" s="44"/>
      <c r="TRV37" s="44"/>
      <c r="TRW37" s="44"/>
      <c r="TRX37" s="44"/>
      <c r="TRY37" s="44"/>
      <c r="TRZ37" s="44"/>
      <c r="TSA37" s="44"/>
      <c r="TSB37" s="44"/>
      <c r="TSC37" s="44"/>
      <c r="TSD37" s="44"/>
      <c r="TSE37" s="44"/>
      <c r="TSF37" s="44"/>
      <c r="TSG37" s="44"/>
      <c r="TSH37" s="44"/>
      <c r="TSI37" s="44"/>
      <c r="TSJ37" s="44"/>
      <c r="TSK37" s="44"/>
      <c r="TSL37" s="44"/>
      <c r="TSM37" s="44"/>
      <c r="TSN37" s="44"/>
      <c r="TSO37" s="44"/>
      <c r="TSP37" s="44"/>
      <c r="TSQ37" s="44"/>
      <c r="TSR37" s="44"/>
      <c r="TSS37" s="44"/>
      <c r="TST37" s="44"/>
      <c r="TSU37" s="44"/>
      <c r="TSV37" s="44"/>
      <c r="TSW37" s="44"/>
      <c r="TSX37" s="44"/>
      <c r="TSY37" s="44"/>
      <c r="TSZ37" s="44"/>
      <c r="TTA37" s="44"/>
      <c r="TTB37" s="44"/>
      <c r="TTC37" s="44"/>
      <c r="TTD37" s="44"/>
      <c r="TTE37" s="44"/>
      <c r="TTF37" s="44"/>
      <c r="TTG37" s="44"/>
      <c r="TTH37" s="44"/>
      <c r="TTI37" s="44"/>
      <c r="TTJ37" s="44"/>
      <c r="TTK37" s="44"/>
      <c r="TTL37" s="44"/>
      <c r="TTM37" s="44"/>
      <c r="TTN37" s="44"/>
      <c r="TTO37" s="44"/>
      <c r="TTP37" s="44"/>
      <c r="TTQ37" s="44"/>
      <c r="TTR37" s="44"/>
      <c r="TTS37" s="44"/>
      <c r="TTT37" s="44"/>
      <c r="TTU37" s="44"/>
      <c r="TTV37" s="44"/>
      <c r="TTW37" s="44"/>
      <c r="TTX37" s="44"/>
      <c r="TTY37" s="44"/>
      <c r="TTZ37" s="44"/>
      <c r="TUA37" s="44"/>
      <c r="TUB37" s="44"/>
      <c r="TUC37" s="44"/>
      <c r="TUD37" s="44"/>
      <c r="TUE37" s="44"/>
      <c r="TUF37" s="44"/>
      <c r="TUG37" s="44"/>
      <c r="TUH37" s="44"/>
      <c r="TUI37" s="44"/>
      <c r="TUJ37" s="44"/>
      <c r="TUK37" s="44"/>
      <c r="TUL37" s="44"/>
      <c r="TUM37" s="44"/>
      <c r="TUN37" s="44"/>
      <c r="TUO37" s="44"/>
      <c r="TUP37" s="44"/>
      <c r="TUQ37" s="44"/>
      <c r="TUR37" s="44"/>
      <c r="TUS37" s="44"/>
      <c r="TUT37" s="44"/>
      <c r="TUU37" s="44"/>
      <c r="TUV37" s="44"/>
      <c r="TUW37" s="44"/>
      <c r="TUX37" s="44"/>
      <c r="TUY37" s="44"/>
      <c r="TUZ37" s="44"/>
      <c r="TVA37" s="44"/>
      <c r="TVB37" s="44"/>
      <c r="TVC37" s="44"/>
      <c r="TVD37" s="44"/>
      <c r="TVE37" s="44"/>
      <c r="TVF37" s="44"/>
      <c r="TVG37" s="44"/>
      <c r="TVH37" s="44"/>
      <c r="TVI37" s="44"/>
      <c r="TVJ37" s="44"/>
      <c r="TVK37" s="44"/>
      <c r="TVL37" s="44"/>
      <c r="TVM37" s="44"/>
      <c r="TVN37" s="44"/>
      <c r="TVO37" s="44"/>
      <c r="TVP37" s="44"/>
      <c r="TVQ37" s="44"/>
      <c r="TVR37" s="44"/>
      <c r="TVS37" s="44"/>
      <c r="TVT37" s="44"/>
      <c r="TVU37" s="44"/>
      <c r="TVV37" s="44"/>
      <c r="TVW37" s="44"/>
      <c r="TVX37" s="44"/>
      <c r="TVY37" s="44"/>
      <c r="TVZ37" s="44"/>
      <c r="TWA37" s="44"/>
      <c r="TWB37" s="44"/>
      <c r="TWC37" s="44"/>
      <c r="TWD37" s="44"/>
      <c r="TWE37" s="44"/>
      <c r="TWF37" s="44"/>
      <c r="TWG37" s="44"/>
      <c r="TWH37" s="44"/>
      <c r="TWI37" s="44"/>
      <c r="TWJ37" s="44"/>
      <c r="TWK37" s="44"/>
      <c r="TWL37" s="44"/>
      <c r="TWM37" s="44"/>
      <c r="TWN37" s="44"/>
      <c r="TWO37" s="44"/>
      <c r="TWP37" s="44"/>
      <c r="TWQ37" s="44"/>
      <c r="TWR37" s="44"/>
      <c r="TWS37" s="44"/>
      <c r="TWT37" s="44"/>
      <c r="TWU37" s="44"/>
      <c r="TWV37" s="44"/>
      <c r="TWW37" s="44"/>
      <c r="TWX37" s="44"/>
      <c r="TWY37" s="44"/>
      <c r="TWZ37" s="44"/>
      <c r="TXA37" s="44"/>
      <c r="TXB37" s="44"/>
      <c r="TXC37" s="44"/>
      <c r="TXD37" s="44"/>
      <c r="TXE37" s="44"/>
      <c r="TXF37" s="44"/>
      <c r="TXG37" s="44"/>
      <c r="TXH37" s="44"/>
      <c r="TXI37" s="44"/>
      <c r="TXJ37" s="44"/>
      <c r="TXK37" s="44"/>
      <c r="TXL37" s="44"/>
      <c r="TXM37" s="44"/>
      <c r="TXN37" s="44"/>
      <c r="TXO37" s="44"/>
      <c r="TXP37" s="44"/>
      <c r="TXQ37" s="44"/>
      <c r="TXR37" s="44"/>
      <c r="TXS37" s="44"/>
      <c r="TXT37" s="44"/>
      <c r="TXU37" s="44"/>
      <c r="TXV37" s="44"/>
      <c r="TXW37" s="44"/>
      <c r="TXX37" s="44"/>
      <c r="TXY37" s="44"/>
      <c r="TXZ37" s="44"/>
      <c r="TYA37" s="44"/>
      <c r="TYB37" s="44"/>
      <c r="TYC37" s="44"/>
      <c r="TYD37" s="44"/>
      <c r="TYE37" s="44"/>
      <c r="TYF37" s="44"/>
      <c r="TYG37" s="44"/>
      <c r="TYH37" s="44"/>
      <c r="TYI37" s="44"/>
      <c r="TYJ37" s="44"/>
      <c r="TYK37" s="44"/>
      <c r="TYL37" s="44"/>
      <c r="TYM37" s="44"/>
      <c r="TYN37" s="44"/>
      <c r="TYO37" s="44"/>
      <c r="TYP37" s="44"/>
      <c r="TYQ37" s="44"/>
      <c r="TYR37" s="44"/>
      <c r="TYS37" s="44"/>
      <c r="TYT37" s="44"/>
      <c r="TYU37" s="44"/>
      <c r="TYV37" s="44"/>
      <c r="TYW37" s="44"/>
      <c r="TYX37" s="44"/>
      <c r="TYY37" s="44"/>
      <c r="TYZ37" s="44"/>
      <c r="TZA37" s="44"/>
      <c r="TZB37" s="44"/>
      <c r="TZC37" s="44"/>
      <c r="TZD37" s="44"/>
      <c r="TZE37" s="44"/>
      <c r="TZF37" s="44"/>
      <c r="TZG37" s="44"/>
      <c r="TZH37" s="44"/>
      <c r="TZI37" s="44"/>
      <c r="TZJ37" s="44"/>
      <c r="TZK37" s="44"/>
      <c r="TZL37" s="44"/>
      <c r="TZM37" s="44"/>
      <c r="TZN37" s="44"/>
      <c r="TZO37" s="44"/>
      <c r="TZP37" s="44"/>
      <c r="TZQ37" s="44"/>
      <c r="TZR37" s="44"/>
      <c r="TZS37" s="44"/>
      <c r="TZT37" s="44"/>
      <c r="TZU37" s="44"/>
      <c r="TZV37" s="44"/>
      <c r="TZW37" s="44"/>
      <c r="TZX37" s="44"/>
      <c r="TZY37" s="44"/>
      <c r="TZZ37" s="44"/>
      <c r="UAA37" s="44"/>
      <c r="UAB37" s="44"/>
      <c r="UAC37" s="44"/>
      <c r="UAD37" s="44"/>
      <c r="UAE37" s="44"/>
      <c r="UAF37" s="44"/>
      <c r="UAG37" s="44"/>
      <c r="UAH37" s="44"/>
      <c r="UAI37" s="44"/>
      <c r="UAJ37" s="44"/>
      <c r="UAK37" s="44"/>
      <c r="UAL37" s="44"/>
      <c r="UAM37" s="44"/>
      <c r="UAN37" s="44"/>
      <c r="UAO37" s="44"/>
      <c r="UAP37" s="44"/>
      <c r="UAQ37" s="44"/>
      <c r="UAR37" s="44"/>
      <c r="UAS37" s="44"/>
      <c r="UAT37" s="44"/>
      <c r="UAU37" s="44"/>
      <c r="UAV37" s="44"/>
      <c r="UAW37" s="44"/>
      <c r="UAX37" s="44"/>
      <c r="UAY37" s="44"/>
      <c r="UAZ37" s="44"/>
      <c r="UBA37" s="44"/>
      <c r="UBB37" s="44"/>
      <c r="UBC37" s="44"/>
      <c r="UBD37" s="44"/>
      <c r="UBE37" s="44"/>
      <c r="UBF37" s="44"/>
      <c r="UBG37" s="44"/>
      <c r="UBH37" s="44"/>
      <c r="UBI37" s="44"/>
      <c r="UBJ37" s="44"/>
      <c r="UBK37" s="44"/>
      <c r="UBL37" s="44"/>
      <c r="UBM37" s="44"/>
      <c r="UBN37" s="44"/>
      <c r="UBO37" s="44"/>
      <c r="UBP37" s="44"/>
      <c r="UBQ37" s="44"/>
      <c r="UBR37" s="44"/>
      <c r="UBS37" s="44"/>
      <c r="UBT37" s="44"/>
      <c r="UBU37" s="44"/>
      <c r="UBV37" s="44"/>
      <c r="UBW37" s="44"/>
      <c r="UBX37" s="44"/>
      <c r="UBY37" s="44"/>
      <c r="UBZ37" s="44"/>
      <c r="UCA37" s="44"/>
      <c r="UCB37" s="44"/>
      <c r="UCC37" s="44"/>
      <c r="UCD37" s="44"/>
      <c r="UCE37" s="44"/>
      <c r="UCF37" s="44"/>
      <c r="UCG37" s="44"/>
      <c r="UCH37" s="44"/>
      <c r="UCI37" s="44"/>
      <c r="UCJ37" s="44"/>
      <c r="UCK37" s="44"/>
      <c r="UCL37" s="44"/>
      <c r="UCM37" s="44"/>
      <c r="UCN37" s="44"/>
      <c r="UCO37" s="44"/>
      <c r="UCP37" s="44"/>
      <c r="UCQ37" s="44"/>
      <c r="UCR37" s="44"/>
      <c r="UCS37" s="44"/>
      <c r="UCT37" s="44"/>
      <c r="UCU37" s="44"/>
      <c r="UCV37" s="44"/>
      <c r="UCW37" s="44"/>
      <c r="UCX37" s="44"/>
      <c r="UCY37" s="44"/>
      <c r="UCZ37" s="44"/>
      <c r="UDA37" s="44"/>
      <c r="UDB37" s="44"/>
      <c r="UDC37" s="44"/>
      <c r="UDD37" s="44"/>
      <c r="UDE37" s="44"/>
      <c r="UDF37" s="44"/>
      <c r="UDG37" s="44"/>
      <c r="UDH37" s="44"/>
      <c r="UDI37" s="44"/>
      <c r="UDJ37" s="44"/>
      <c r="UDK37" s="44"/>
      <c r="UDL37" s="44"/>
      <c r="UDM37" s="44"/>
      <c r="UDN37" s="44"/>
      <c r="UDO37" s="44"/>
      <c r="UDP37" s="44"/>
      <c r="UDQ37" s="44"/>
      <c r="UDR37" s="44"/>
      <c r="UDS37" s="44"/>
      <c r="UDT37" s="44"/>
      <c r="UDU37" s="44"/>
      <c r="UDV37" s="44"/>
      <c r="UDW37" s="44"/>
      <c r="UDX37" s="44"/>
      <c r="UDY37" s="44"/>
      <c r="UDZ37" s="44"/>
      <c r="UEA37" s="44"/>
      <c r="UEB37" s="44"/>
      <c r="UEC37" s="44"/>
      <c r="UED37" s="44"/>
      <c r="UEE37" s="44"/>
      <c r="UEF37" s="44"/>
      <c r="UEG37" s="44"/>
      <c r="UEH37" s="44"/>
      <c r="UEI37" s="44"/>
      <c r="UEJ37" s="44"/>
      <c r="UEK37" s="44"/>
      <c r="UEL37" s="44"/>
      <c r="UEM37" s="44"/>
      <c r="UEN37" s="44"/>
      <c r="UEO37" s="44"/>
      <c r="UEP37" s="44"/>
      <c r="UEQ37" s="44"/>
      <c r="UER37" s="44"/>
      <c r="UES37" s="44"/>
      <c r="UET37" s="44"/>
      <c r="UEU37" s="44"/>
      <c r="UEV37" s="44"/>
      <c r="UEW37" s="44"/>
      <c r="UEX37" s="44"/>
      <c r="UEY37" s="44"/>
      <c r="UEZ37" s="44"/>
      <c r="UFA37" s="44"/>
      <c r="UFB37" s="44"/>
      <c r="UFC37" s="44"/>
      <c r="UFD37" s="44"/>
      <c r="UFE37" s="44"/>
      <c r="UFF37" s="44"/>
      <c r="UFG37" s="44"/>
      <c r="UFH37" s="44"/>
      <c r="UFI37" s="44"/>
      <c r="UFJ37" s="44"/>
      <c r="UFK37" s="44"/>
      <c r="UFL37" s="44"/>
      <c r="UFM37" s="44"/>
      <c r="UFN37" s="44"/>
      <c r="UFO37" s="44"/>
      <c r="UFP37" s="44"/>
      <c r="UFQ37" s="44"/>
      <c r="UFR37" s="44"/>
      <c r="UFS37" s="44"/>
      <c r="UFT37" s="44"/>
      <c r="UFU37" s="44"/>
      <c r="UFV37" s="44"/>
      <c r="UFW37" s="44"/>
      <c r="UFX37" s="44"/>
      <c r="UFY37" s="44"/>
      <c r="UFZ37" s="44"/>
      <c r="UGA37" s="44"/>
      <c r="UGB37" s="44"/>
      <c r="UGC37" s="44"/>
      <c r="UGD37" s="44"/>
      <c r="UGE37" s="44"/>
      <c r="UGF37" s="44"/>
      <c r="UGG37" s="44"/>
      <c r="UGH37" s="44"/>
      <c r="UGI37" s="44"/>
      <c r="UGJ37" s="44"/>
      <c r="UGK37" s="44"/>
      <c r="UGL37" s="44"/>
      <c r="UGM37" s="44"/>
      <c r="UGN37" s="44"/>
      <c r="UGO37" s="44"/>
      <c r="UGP37" s="44"/>
      <c r="UGQ37" s="44"/>
      <c r="UGR37" s="44"/>
      <c r="UGS37" s="44"/>
      <c r="UGT37" s="44"/>
      <c r="UGU37" s="44"/>
      <c r="UGV37" s="44"/>
      <c r="UGW37" s="44"/>
      <c r="UGX37" s="44"/>
      <c r="UGY37" s="44"/>
      <c r="UGZ37" s="44"/>
      <c r="UHA37" s="44"/>
      <c r="UHB37" s="44"/>
      <c r="UHC37" s="44"/>
      <c r="UHD37" s="44"/>
      <c r="UHE37" s="44"/>
      <c r="UHF37" s="44"/>
      <c r="UHG37" s="44"/>
      <c r="UHH37" s="44"/>
      <c r="UHI37" s="44"/>
      <c r="UHJ37" s="44"/>
      <c r="UHK37" s="44"/>
      <c r="UHL37" s="44"/>
      <c r="UHM37" s="44"/>
      <c r="UHN37" s="44"/>
      <c r="UHO37" s="44"/>
      <c r="UHP37" s="44"/>
      <c r="UHQ37" s="44"/>
      <c r="UHR37" s="44"/>
      <c r="UHS37" s="44"/>
      <c r="UHT37" s="44"/>
      <c r="UHU37" s="44"/>
      <c r="UHV37" s="44"/>
      <c r="UHW37" s="44"/>
      <c r="UHX37" s="44"/>
      <c r="UHY37" s="44"/>
      <c r="UHZ37" s="44"/>
      <c r="UIA37" s="44"/>
      <c r="UIB37" s="44"/>
      <c r="UIC37" s="44"/>
      <c r="UID37" s="44"/>
      <c r="UIE37" s="44"/>
      <c r="UIF37" s="44"/>
      <c r="UIG37" s="44"/>
      <c r="UIH37" s="44"/>
      <c r="UII37" s="44"/>
      <c r="UIJ37" s="44"/>
      <c r="UIK37" s="44"/>
      <c r="UIL37" s="44"/>
      <c r="UIM37" s="44"/>
      <c r="UIN37" s="44"/>
      <c r="UIO37" s="44"/>
      <c r="UIP37" s="44"/>
      <c r="UIQ37" s="44"/>
      <c r="UIR37" s="44"/>
      <c r="UIS37" s="44"/>
      <c r="UIT37" s="44"/>
      <c r="UIU37" s="44"/>
      <c r="UIV37" s="44"/>
      <c r="UIW37" s="44"/>
      <c r="UIX37" s="44"/>
      <c r="UIY37" s="44"/>
      <c r="UIZ37" s="44"/>
      <c r="UJA37" s="44"/>
      <c r="UJB37" s="44"/>
      <c r="UJC37" s="44"/>
      <c r="UJD37" s="44"/>
      <c r="UJE37" s="44"/>
      <c r="UJF37" s="44"/>
      <c r="UJG37" s="44"/>
      <c r="UJH37" s="44"/>
      <c r="UJI37" s="44"/>
      <c r="UJJ37" s="44"/>
      <c r="UJK37" s="44"/>
      <c r="UJL37" s="44"/>
      <c r="UJM37" s="44"/>
      <c r="UJN37" s="44"/>
      <c r="UJO37" s="44"/>
      <c r="UJP37" s="44"/>
      <c r="UJQ37" s="44"/>
      <c r="UJR37" s="44"/>
      <c r="UJS37" s="44"/>
      <c r="UJT37" s="44"/>
      <c r="UJU37" s="44"/>
      <c r="UJV37" s="44"/>
      <c r="UJW37" s="44"/>
      <c r="UJX37" s="44"/>
      <c r="UJY37" s="44"/>
      <c r="UJZ37" s="44"/>
      <c r="UKA37" s="44"/>
      <c r="UKB37" s="44"/>
      <c r="UKC37" s="44"/>
      <c r="UKD37" s="44"/>
      <c r="UKE37" s="44"/>
      <c r="UKF37" s="44"/>
      <c r="UKG37" s="44"/>
      <c r="UKH37" s="44"/>
      <c r="UKI37" s="44"/>
      <c r="UKJ37" s="44"/>
      <c r="UKK37" s="44"/>
      <c r="UKL37" s="44"/>
      <c r="UKM37" s="44"/>
      <c r="UKN37" s="44"/>
      <c r="UKO37" s="44"/>
      <c r="UKP37" s="44"/>
      <c r="UKQ37" s="44"/>
      <c r="UKR37" s="44"/>
      <c r="UKS37" s="44"/>
      <c r="UKT37" s="44"/>
      <c r="UKU37" s="44"/>
      <c r="UKV37" s="44"/>
      <c r="UKW37" s="44"/>
      <c r="UKX37" s="44"/>
      <c r="UKY37" s="44"/>
      <c r="UKZ37" s="44"/>
      <c r="ULA37" s="44"/>
      <c r="ULB37" s="44"/>
      <c r="ULC37" s="44"/>
      <c r="ULD37" s="44"/>
      <c r="ULE37" s="44"/>
      <c r="ULF37" s="44"/>
      <c r="ULG37" s="44"/>
      <c r="ULH37" s="44"/>
      <c r="ULI37" s="44"/>
      <c r="ULJ37" s="44"/>
      <c r="ULK37" s="44"/>
      <c r="ULL37" s="44"/>
      <c r="ULM37" s="44"/>
      <c r="ULN37" s="44"/>
      <c r="ULO37" s="44"/>
      <c r="ULP37" s="44"/>
      <c r="ULQ37" s="44"/>
      <c r="ULR37" s="44"/>
      <c r="ULS37" s="44"/>
      <c r="ULT37" s="44"/>
      <c r="ULU37" s="44"/>
      <c r="ULV37" s="44"/>
      <c r="ULW37" s="44"/>
      <c r="ULX37" s="44"/>
      <c r="ULY37" s="44"/>
      <c r="ULZ37" s="44"/>
      <c r="UMA37" s="44"/>
      <c r="UMB37" s="44"/>
      <c r="UMC37" s="44"/>
      <c r="UMD37" s="44"/>
      <c r="UME37" s="44"/>
      <c r="UMF37" s="44"/>
      <c r="UMG37" s="44"/>
      <c r="UMH37" s="44"/>
      <c r="UMI37" s="44"/>
      <c r="UMJ37" s="44"/>
      <c r="UMK37" s="44"/>
      <c r="UML37" s="44"/>
      <c r="UMM37" s="44"/>
      <c r="UMN37" s="44"/>
      <c r="UMO37" s="44"/>
      <c r="UMP37" s="44"/>
      <c r="UMQ37" s="44"/>
      <c r="UMR37" s="44"/>
      <c r="UMS37" s="44"/>
      <c r="UMT37" s="44"/>
      <c r="UMU37" s="44"/>
      <c r="UMV37" s="44"/>
      <c r="UMW37" s="44"/>
      <c r="UMX37" s="44"/>
      <c r="UMY37" s="44"/>
      <c r="UMZ37" s="44"/>
      <c r="UNA37" s="44"/>
      <c r="UNB37" s="44"/>
      <c r="UNC37" s="44"/>
      <c r="UND37" s="44"/>
      <c r="UNE37" s="44"/>
      <c r="UNF37" s="44"/>
      <c r="UNG37" s="44"/>
      <c r="UNH37" s="44"/>
      <c r="UNI37" s="44"/>
      <c r="UNJ37" s="44"/>
      <c r="UNK37" s="44"/>
      <c r="UNL37" s="44"/>
      <c r="UNM37" s="44"/>
      <c r="UNN37" s="44"/>
      <c r="UNO37" s="44"/>
      <c r="UNP37" s="44"/>
      <c r="UNQ37" s="44"/>
      <c r="UNR37" s="44"/>
      <c r="UNS37" s="44"/>
      <c r="UNT37" s="44"/>
      <c r="UNU37" s="44"/>
      <c r="UNV37" s="44"/>
      <c r="UNW37" s="44"/>
      <c r="UNX37" s="44"/>
      <c r="UNY37" s="44"/>
      <c r="UNZ37" s="44"/>
      <c r="UOA37" s="44"/>
      <c r="UOB37" s="44"/>
      <c r="UOC37" s="44"/>
      <c r="UOD37" s="44"/>
      <c r="UOE37" s="44"/>
      <c r="UOF37" s="44"/>
      <c r="UOG37" s="44"/>
      <c r="UOH37" s="44"/>
      <c r="UOI37" s="44"/>
      <c r="UOJ37" s="44"/>
      <c r="UOK37" s="44"/>
      <c r="UOL37" s="44"/>
      <c r="UOM37" s="44"/>
      <c r="UON37" s="44"/>
      <c r="UOO37" s="44"/>
      <c r="UOP37" s="44"/>
      <c r="UOQ37" s="44"/>
      <c r="UOR37" s="44"/>
      <c r="UOS37" s="44"/>
      <c r="UOT37" s="44"/>
      <c r="UOU37" s="44"/>
      <c r="UOV37" s="44"/>
      <c r="UOW37" s="44"/>
      <c r="UOX37" s="44"/>
      <c r="UOY37" s="44"/>
      <c r="UOZ37" s="44"/>
      <c r="UPA37" s="44"/>
      <c r="UPB37" s="44"/>
      <c r="UPC37" s="44"/>
      <c r="UPD37" s="44"/>
      <c r="UPE37" s="44"/>
      <c r="UPF37" s="44"/>
      <c r="UPG37" s="44"/>
      <c r="UPH37" s="44"/>
      <c r="UPI37" s="44"/>
      <c r="UPJ37" s="44"/>
      <c r="UPK37" s="44"/>
      <c r="UPL37" s="44"/>
      <c r="UPM37" s="44"/>
      <c r="UPN37" s="44"/>
      <c r="UPO37" s="44"/>
      <c r="UPP37" s="44"/>
      <c r="UPQ37" s="44"/>
      <c r="UPR37" s="44"/>
      <c r="UPS37" s="44"/>
      <c r="UPT37" s="44"/>
      <c r="UPU37" s="44"/>
      <c r="UPV37" s="44"/>
      <c r="UPW37" s="44"/>
      <c r="UPX37" s="44"/>
      <c r="UPY37" s="44"/>
      <c r="UPZ37" s="44"/>
      <c r="UQA37" s="44"/>
      <c r="UQB37" s="44"/>
      <c r="UQC37" s="44"/>
      <c r="UQD37" s="44"/>
      <c r="UQE37" s="44"/>
      <c r="UQF37" s="44"/>
      <c r="UQG37" s="44"/>
      <c r="UQH37" s="44"/>
      <c r="UQI37" s="44"/>
      <c r="UQJ37" s="44"/>
      <c r="UQK37" s="44"/>
      <c r="UQL37" s="44"/>
      <c r="UQM37" s="44"/>
      <c r="UQN37" s="44"/>
      <c r="UQO37" s="44"/>
      <c r="UQP37" s="44"/>
      <c r="UQQ37" s="44"/>
      <c r="UQR37" s="44"/>
      <c r="UQS37" s="44"/>
      <c r="UQT37" s="44"/>
      <c r="UQU37" s="44"/>
      <c r="UQV37" s="44"/>
      <c r="UQW37" s="44"/>
      <c r="UQX37" s="44"/>
      <c r="UQY37" s="44"/>
      <c r="UQZ37" s="44"/>
      <c r="URA37" s="44"/>
      <c r="URB37" s="44"/>
      <c r="URC37" s="44"/>
      <c r="URD37" s="44"/>
      <c r="URE37" s="44"/>
      <c r="URF37" s="44"/>
      <c r="URG37" s="44"/>
      <c r="URH37" s="44"/>
      <c r="URI37" s="44"/>
      <c r="URJ37" s="44"/>
      <c r="URK37" s="44"/>
      <c r="URL37" s="44"/>
      <c r="URM37" s="44"/>
      <c r="URN37" s="44"/>
      <c r="URO37" s="44"/>
      <c r="URP37" s="44"/>
      <c r="URQ37" s="44"/>
      <c r="URR37" s="44"/>
      <c r="URS37" s="44"/>
      <c r="URT37" s="44"/>
      <c r="URU37" s="44"/>
      <c r="URV37" s="44"/>
      <c r="URW37" s="44"/>
      <c r="URX37" s="44"/>
      <c r="URY37" s="44"/>
      <c r="URZ37" s="44"/>
      <c r="USA37" s="44"/>
      <c r="USB37" s="44"/>
      <c r="USC37" s="44"/>
      <c r="USD37" s="44"/>
      <c r="USE37" s="44"/>
      <c r="USF37" s="44"/>
      <c r="USG37" s="44"/>
      <c r="USH37" s="44"/>
      <c r="USI37" s="44"/>
      <c r="USJ37" s="44"/>
      <c r="USK37" s="44"/>
      <c r="USL37" s="44"/>
      <c r="USM37" s="44"/>
      <c r="USN37" s="44"/>
      <c r="USO37" s="44"/>
      <c r="USP37" s="44"/>
      <c r="USQ37" s="44"/>
      <c r="USR37" s="44"/>
      <c r="USS37" s="44"/>
      <c r="UST37" s="44"/>
      <c r="USU37" s="44"/>
      <c r="USV37" s="44"/>
      <c r="USW37" s="44"/>
      <c r="USX37" s="44"/>
      <c r="USY37" s="44"/>
      <c r="USZ37" s="44"/>
      <c r="UTA37" s="44"/>
      <c r="UTB37" s="44"/>
      <c r="UTC37" s="44"/>
      <c r="UTD37" s="44"/>
      <c r="UTE37" s="44"/>
      <c r="UTF37" s="44"/>
      <c r="UTG37" s="44"/>
      <c r="UTH37" s="44"/>
      <c r="UTI37" s="44"/>
      <c r="UTJ37" s="44"/>
      <c r="UTK37" s="44"/>
      <c r="UTL37" s="44"/>
      <c r="UTM37" s="44"/>
      <c r="UTN37" s="44"/>
      <c r="UTO37" s="44"/>
      <c r="UTP37" s="44"/>
      <c r="UTQ37" s="44"/>
      <c r="UTR37" s="44"/>
      <c r="UTS37" s="44"/>
      <c r="UTT37" s="44"/>
      <c r="UTU37" s="44"/>
      <c r="UTV37" s="44"/>
      <c r="UTW37" s="44"/>
      <c r="UTX37" s="44"/>
      <c r="UTY37" s="44"/>
      <c r="UTZ37" s="44"/>
      <c r="UUA37" s="44"/>
      <c r="UUB37" s="44"/>
      <c r="UUC37" s="44"/>
      <c r="UUD37" s="44"/>
      <c r="UUE37" s="44"/>
      <c r="UUF37" s="44"/>
      <c r="UUG37" s="44"/>
      <c r="UUH37" s="44"/>
      <c r="UUI37" s="44"/>
      <c r="UUJ37" s="44"/>
      <c r="UUK37" s="44"/>
      <c r="UUL37" s="44"/>
      <c r="UUM37" s="44"/>
      <c r="UUN37" s="44"/>
      <c r="UUO37" s="44"/>
      <c r="UUP37" s="44"/>
      <c r="UUQ37" s="44"/>
      <c r="UUR37" s="44"/>
      <c r="UUS37" s="44"/>
      <c r="UUT37" s="44"/>
      <c r="UUU37" s="44"/>
      <c r="UUV37" s="44"/>
      <c r="UUW37" s="44"/>
      <c r="UUX37" s="44"/>
      <c r="UUY37" s="44"/>
      <c r="UUZ37" s="44"/>
      <c r="UVA37" s="44"/>
      <c r="UVB37" s="44"/>
      <c r="UVC37" s="44"/>
      <c r="UVD37" s="44"/>
      <c r="UVE37" s="44"/>
      <c r="UVF37" s="44"/>
      <c r="UVG37" s="44"/>
      <c r="UVH37" s="44"/>
      <c r="UVI37" s="44"/>
      <c r="UVJ37" s="44"/>
      <c r="UVK37" s="44"/>
      <c r="UVL37" s="44"/>
      <c r="UVM37" s="44"/>
      <c r="UVN37" s="44"/>
      <c r="UVO37" s="44"/>
      <c r="UVP37" s="44"/>
      <c r="UVQ37" s="44"/>
      <c r="UVR37" s="44"/>
      <c r="UVS37" s="44"/>
      <c r="UVT37" s="44"/>
      <c r="UVU37" s="44"/>
      <c r="UVV37" s="44"/>
      <c r="UVW37" s="44"/>
      <c r="UVX37" s="44"/>
      <c r="UVY37" s="44"/>
      <c r="UVZ37" s="44"/>
      <c r="UWA37" s="44"/>
      <c r="UWB37" s="44"/>
      <c r="UWC37" s="44"/>
      <c r="UWD37" s="44"/>
      <c r="UWE37" s="44"/>
      <c r="UWF37" s="44"/>
      <c r="UWG37" s="44"/>
      <c r="UWH37" s="44"/>
      <c r="UWI37" s="44"/>
      <c r="UWJ37" s="44"/>
      <c r="UWK37" s="44"/>
      <c r="UWL37" s="44"/>
      <c r="UWM37" s="44"/>
      <c r="UWN37" s="44"/>
      <c r="UWO37" s="44"/>
      <c r="UWP37" s="44"/>
      <c r="UWQ37" s="44"/>
      <c r="UWR37" s="44"/>
      <c r="UWS37" s="44"/>
      <c r="UWT37" s="44"/>
      <c r="UWU37" s="44"/>
      <c r="UWV37" s="44"/>
      <c r="UWW37" s="44"/>
      <c r="UWX37" s="44"/>
      <c r="UWY37" s="44"/>
      <c r="UWZ37" s="44"/>
      <c r="UXA37" s="44"/>
      <c r="UXB37" s="44"/>
      <c r="UXC37" s="44"/>
      <c r="UXD37" s="44"/>
      <c r="UXE37" s="44"/>
      <c r="UXF37" s="44"/>
      <c r="UXG37" s="44"/>
      <c r="UXH37" s="44"/>
      <c r="UXI37" s="44"/>
      <c r="UXJ37" s="44"/>
      <c r="UXK37" s="44"/>
      <c r="UXL37" s="44"/>
      <c r="UXM37" s="44"/>
      <c r="UXN37" s="44"/>
      <c r="UXO37" s="44"/>
      <c r="UXP37" s="44"/>
      <c r="UXQ37" s="44"/>
      <c r="UXR37" s="44"/>
      <c r="UXS37" s="44"/>
      <c r="UXT37" s="44"/>
      <c r="UXU37" s="44"/>
      <c r="UXV37" s="44"/>
      <c r="UXW37" s="44"/>
      <c r="UXX37" s="44"/>
      <c r="UXY37" s="44"/>
      <c r="UXZ37" s="44"/>
      <c r="UYA37" s="44"/>
      <c r="UYB37" s="44"/>
      <c r="UYC37" s="44"/>
      <c r="UYD37" s="44"/>
      <c r="UYE37" s="44"/>
      <c r="UYF37" s="44"/>
      <c r="UYG37" s="44"/>
      <c r="UYH37" s="44"/>
      <c r="UYI37" s="44"/>
      <c r="UYJ37" s="44"/>
      <c r="UYK37" s="44"/>
      <c r="UYL37" s="44"/>
      <c r="UYM37" s="44"/>
      <c r="UYN37" s="44"/>
      <c r="UYO37" s="44"/>
      <c r="UYP37" s="44"/>
      <c r="UYQ37" s="44"/>
      <c r="UYR37" s="44"/>
      <c r="UYS37" s="44"/>
      <c r="UYT37" s="44"/>
      <c r="UYU37" s="44"/>
      <c r="UYV37" s="44"/>
      <c r="UYW37" s="44"/>
      <c r="UYX37" s="44"/>
      <c r="UYY37" s="44"/>
      <c r="UYZ37" s="44"/>
      <c r="UZA37" s="44"/>
      <c r="UZB37" s="44"/>
      <c r="UZC37" s="44"/>
      <c r="UZD37" s="44"/>
      <c r="UZE37" s="44"/>
      <c r="UZF37" s="44"/>
      <c r="UZG37" s="44"/>
      <c r="UZH37" s="44"/>
      <c r="UZI37" s="44"/>
      <c r="UZJ37" s="44"/>
      <c r="UZK37" s="44"/>
      <c r="UZL37" s="44"/>
      <c r="UZM37" s="44"/>
      <c r="UZN37" s="44"/>
      <c r="UZO37" s="44"/>
      <c r="UZP37" s="44"/>
      <c r="UZQ37" s="44"/>
      <c r="UZR37" s="44"/>
      <c r="UZS37" s="44"/>
      <c r="UZT37" s="44"/>
      <c r="UZU37" s="44"/>
      <c r="UZV37" s="44"/>
      <c r="UZW37" s="44"/>
      <c r="UZX37" s="44"/>
      <c r="UZY37" s="44"/>
      <c r="UZZ37" s="44"/>
      <c r="VAA37" s="44"/>
      <c r="VAB37" s="44"/>
      <c r="VAC37" s="44"/>
      <c r="VAD37" s="44"/>
      <c r="VAE37" s="44"/>
      <c r="VAF37" s="44"/>
      <c r="VAG37" s="44"/>
      <c r="VAH37" s="44"/>
      <c r="VAI37" s="44"/>
      <c r="VAJ37" s="44"/>
      <c r="VAK37" s="44"/>
      <c r="VAL37" s="44"/>
      <c r="VAM37" s="44"/>
      <c r="VAN37" s="44"/>
      <c r="VAO37" s="44"/>
      <c r="VAP37" s="44"/>
      <c r="VAQ37" s="44"/>
      <c r="VAR37" s="44"/>
      <c r="VAS37" s="44"/>
      <c r="VAT37" s="44"/>
      <c r="VAU37" s="44"/>
      <c r="VAV37" s="44"/>
      <c r="VAW37" s="44"/>
      <c r="VAX37" s="44"/>
      <c r="VAY37" s="44"/>
      <c r="VAZ37" s="44"/>
      <c r="VBA37" s="44"/>
      <c r="VBB37" s="44"/>
      <c r="VBC37" s="44"/>
      <c r="VBD37" s="44"/>
      <c r="VBE37" s="44"/>
      <c r="VBF37" s="44"/>
      <c r="VBG37" s="44"/>
      <c r="VBH37" s="44"/>
      <c r="VBI37" s="44"/>
      <c r="VBJ37" s="44"/>
      <c r="VBK37" s="44"/>
      <c r="VBL37" s="44"/>
      <c r="VBM37" s="44"/>
      <c r="VBN37" s="44"/>
      <c r="VBO37" s="44"/>
      <c r="VBP37" s="44"/>
      <c r="VBQ37" s="44"/>
      <c r="VBR37" s="44"/>
      <c r="VBS37" s="44"/>
      <c r="VBT37" s="44"/>
      <c r="VBU37" s="44"/>
      <c r="VBV37" s="44"/>
      <c r="VBW37" s="44"/>
      <c r="VBX37" s="44"/>
      <c r="VBY37" s="44"/>
      <c r="VBZ37" s="44"/>
      <c r="VCA37" s="44"/>
      <c r="VCB37" s="44"/>
      <c r="VCC37" s="44"/>
      <c r="VCD37" s="44"/>
      <c r="VCE37" s="44"/>
      <c r="VCF37" s="44"/>
      <c r="VCG37" s="44"/>
      <c r="VCH37" s="44"/>
      <c r="VCI37" s="44"/>
      <c r="VCJ37" s="44"/>
      <c r="VCK37" s="44"/>
      <c r="VCL37" s="44"/>
      <c r="VCM37" s="44"/>
      <c r="VCN37" s="44"/>
      <c r="VCO37" s="44"/>
      <c r="VCP37" s="44"/>
      <c r="VCQ37" s="44"/>
      <c r="VCR37" s="44"/>
      <c r="VCS37" s="44"/>
      <c r="VCT37" s="44"/>
      <c r="VCU37" s="44"/>
      <c r="VCV37" s="44"/>
      <c r="VCW37" s="44"/>
      <c r="VCX37" s="44"/>
      <c r="VCY37" s="44"/>
      <c r="VCZ37" s="44"/>
      <c r="VDA37" s="44"/>
      <c r="VDB37" s="44"/>
      <c r="VDC37" s="44"/>
      <c r="VDD37" s="44"/>
      <c r="VDE37" s="44"/>
      <c r="VDF37" s="44"/>
      <c r="VDG37" s="44"/>
      <c r="VDH37" s="44"/>
      <c r="VDI37" s="44"/>
      <c r="VDJ37" s="44"/>
      <c r="VDK37" s="44"/>
      <c r="VDL37" s="44"/>
      <c r="VDM37" s="44"/>
      <c r="VDN37" s="44"/>
      <c r="VDO37" s="44"/>
      <c r="VDP37" s="44"/>
      <c r="VDQ37" s="44"/>
      <c r="VDR37" s="44"/>
      <c r="VDS37" s="44"/>
      <c r="VDT37" s="44"/>
      <c r="VDU37" s="44"/>
      <c r="VDV37" s="44"/>
      <c r="VDW37" s="44"/>
      <c r="VDX37" s="44"/>
      <c r="VDY37" s="44"/>
      <c r="VDZ37" s="44"/>
      <c r="VEA37" s="44"/>
      <c r="VEB37" s="44"/>
      <c r="VEC37" s="44"/>
      <c r="VED37" s="44"/>
      <c r="VEE37" s="44"/>
      <c r="VEF37" s="44"/>
      <c r="VEG37" s="44"/>
      <c r="VEH37" s="44"/>
      <c r="VEI37" s="44"/>
      <c r="VEJ37" s="44"/>
      <c r="VEK37" s="44"/>
      <c r="VEL37" s="44"/>
      <c r="VEM37" s="44"/>
      <c r="VEN37" s="44"/>
      <c r="VEO37" s="44"/>
      <c r="VEP37" s="44"/>
      <c r="VEQ37" s="44"/>
      <c r="VER37" s="44"/>
      <c r="VES37" s="44"/>
      <c r="VET37" s="44"/>
      <c r="VEU37" s="44"/>
      <c r="VEV37" s="44"/>
      <c r="VEW37" s="44"/>
      <c r="VEX37" s="44"/>
      <c r="VEY37" s="44"/>
      <c r="VEZ37" s="44"/>
      <c r="VFA37" s="44"/>
      <c r="VFB37" s="44"/>
      <c r="VFC37" s="44"/>
      <c r="VFD37" s="44"/>
      <c r="VFE37" s="44"/>
      <c r="VFF37" s="44"/>
      <c r="VFG37" s="44"/>
      <c r="VFH37" s="44"/>
      <c r="VFI37" s="44"/>
      <c r="VFJ37" s="44"/>
      <c r="VFK37" s="44"/>
      <c r="VFL37" s="44"/>
      <c r="VFM37" s="44"/>
      <c r="VFN37" s="44"/>
      <c r="VFO37" s="44"/>
      <c r="VFP37" s="44"/>
      <c r="VFQ37" s="44"/>
      <c r="VFR37" s="44"/>
      <c r="VFS37" s="44"/>
      <c r="VFT37" s="44"/>
      <c r="VFU37" s="44"/>
      <c r="VFV37" s="44"/>
      <c r="VFW37" s="44"/>
      <c r="VFX37" s="44"/>
      <c r="VFY37" s="44"/>
      <c r="VFZ37" s="44"/>
      <c r="VGA37" s="44"/>
      <c r="VGB37" s="44"/>
      <c r="VGC37" s="44"/>
      <c r="VGD37" s="44"/>
      <c r="VGE37" s="44"/>
      <c r="VGF37" s="44"/>
      <c r="VGG37" s="44"/>
      <c r="VGH37" s="44"/>
      <c r="VGI37" s="44"/>
      <c r="VGJ37" s="44"/>
      <c r="VGK37" s="44"/>
      <c r="VGL37" s="44"/>
      <c r="VGM37" s="44"/>
      <c r="VGN37" s="44"/>
      <c r="VGO37" s="44"/>
      <c r="VGP37" s="44"/>
      <c r="VGQ37" s="44"/>
      <c r="VGR37" s="44"/>
      <c r="VGS37" s="44"/>
      <c r="VGT37" s="44"/>
      <c r="VGU37" s="44"/>
      <c r="VGV37" s="44"/>
      <c r="VGW37" s="44"/>
      <c r="VGX37" s="44"/>
      <c r="VGY37" s="44"/>
      <c r="VGZ37" s="44"/>
      <c r="VHA37" s="44"/>
      <c r="VHB37" s="44"/>
      <c r="VHC37" s="44"/>
      <c r="VHD37" s="44"/>
      <c r="VHE37" s="44"/>
      <c r="VHF37" s="44"/>
      <c r="VHG37" s="44"/>
      <c r="VHH37" s="44"/>
      <c r="VHI37" s="44"/>
      <c r="VHJ37" s="44"/>
      <c r="VHK37" s="44"/>
      <c r="VHL37" s="44"/>
      <c r="VHM37" s="44"/>
      <c r="VHN37" s="44"/>
      <c r="VHO37" s="44"/>
      <c r="VHP37" s="44"/>
      <c r="VHQ37" s="44"/>
      <c r="VHR37" s="44"/>
      <c r="VHS37" s="44"/>
      <c r="VHT37" s="44"/>
      <c r="VHU37" s="44"/>
      <c r="VHV37" s="44"/>
      <c r="VHW37" s="44"/>
      <c r="VHX37" s="44"/>
      <c r="VHY37" s="44"/>
      <c r="VHZ37" s="44"/>
      <c r="VIA37" s="44"/>
      <c r="VIB37" s="44"/>
      <c r="VIC37" s="44"/>
      <c r="VID37" s="44"/>
      <c r="VIE37" s="44"/>
      <c r="VIF37" s="44"/>
      <c r="VIG37" s="44"/>
      <c r="VIH37" s="44"/>
      <c r="VII37" s="44"/>
      <c r="VIJ37" s="44"/>
      <c r="VIK37" s="44"/>
      <c r="VIL37" s="44"/>
      <c r="VIM37" s="44"/>
      <c r="VIN37" s="44"/>
      <c r="VIO37" s="44"/>
      <c r="VIP37" s="44"/>
      <c r="VIQ37" s="44"/>
      <c r="VIR37" s="44"/>
      <c r="VIS37" s="44"/>
      <c r="VIT37" s="44"/>
      <c r="VIU37" s="44"/>
      <c r="VIV37" s="44"/>
      <c r="VIW37" s="44"/>
      <c r="VIX37" s="44"/>
      <c r="VIY37" s="44"/>
      <c r="VIZ37" s="44"/>
      <c r="VJA37" s="44"/>
      <c r="VJB37" s="44"/>
      <c r="VJC37" s="44"/>
      <c r="VJD37" s="44"/>
      <c r="VJE37" s="44"/>
      <c r="VJF37" s="44"/>
      <c r="VJG37" s="44"/>
      <c r="VJH37" s="44"/>
      <c r="VJI37" s="44"/>
      <c r="VJJ37" s="44"/>
      <c r="VJK37" s="44"/>
      <c r="VJL37" s="44"/>
      <c r="VJM37" s="44"/>
      <c r="VJN37" s="44"/>
      <c r="VJO37" s="44"/>
      <c r="VJP37" s="44"/>
      <c r="VJQ37" s="44"/>
      <c r="VJR37" s="44"/>
      <c r="VJS37" s="44"/>
      <c r="VJT37" s="44"/>
      <c r="VJU37" s="44"/>
      <c r="VJV37" s="44"/>
      <c r="VJW37" s="44"/>
      <c r="VJX37" s="44"/>
      <c r="VJY37" s="44"/>
      <c r="VJZ37" s="44"/>
      <c r="VKA37" s="44"/>
      <c r="VKB37" s="44"/>
      <c r="VKC37" s="44"/>
      <c r="VKD37" s="44"/>
      <c r="VKE37" s="44"/>
      <c r="VKF37" s="44"/>
      <c r="VKG37" s="44"/>
      <c r="VKH37" s="44"/>
      <c r="VKI37" s="44"/>
      <c r="VKJ37" s="44"/>
      <c r="VKK37" s="44"/>
      <c r="VKL37" s="44"/>
      <c r="VKM37" s="44"/>
      <c r="VKN37" s="44"/>
      <c r="VKO37" s="44"/>
      <c r="VKP37" s="44"/>
      <c r="VKQ37" s="44"/>
      <c r="VKR37" s="44"/>
      <c r="VKS37" s="44"/>
      <c r="VKT37" s="44"/>
      <c r="VKU37" s="44"/>
      <c r="VKV37" s="44"/>
      <c r="VKW37" s="44"/>
      <c r="VKX37" s="44"/>
      <c r="VKY37" s="44"/>
      <c r="VKZ37" s="44"/>
      <c r="VLA37" s="44"/>
      <c r="VLB37" s="44"/>
      <c r="VLC37" s="44"/>
      <c r="VLD37" s="44"/>
      <c r="VLE37" s="44"/>
      <c r="VLF37" s="44"/>
      <c r="VLG37" s="44"/>
      <c r="VLH37" s="44"/>
      <c r="VLI37" s="44"/>
      <c r="VLJ37" s="44"/>
      <c r="VLK37" s="44"/>
      <c r="VLL37" s="44"/>
      <c r="VLM37" s="44"/>
      <c r="VLN37" s="44"/>
      <c r="VLO37" s="44"/>
      <c r="VLP37" s="44"/>
      <c r="VLQ37" s="44"/>
      <c r="VLR37" s="44"/>
      <c r="VLS37" s="44"/>
      <c r="VLT37" s="44"/>
      <c r="VLU37" s="44"/>
      <c r="VLV37" s="44"/>
      <c r="VLW37" s="44"/>
      <c r="VLX37" s="44"/>
      <c r="VLY37" s="44"/>
      <c r="VLZ37" s="44"/>
      <c r="VMA37" s="44"/>
      <c r="VMB37" s="44"/>
      <c r="VMC37" s="44"/>
      <c r="VMD37" s="44"/>
      <c r="VME37" s="44"/>
      <c r="VMF37" s="44"/>
      <c r="VMG37" s="44"/>
      <c r="VMH37" s="44"/>
      <c r="VMI37" s="44"/>
      <c r="VMJ37" s="44"/>
      <c r="VMK37" s="44"/>
      <c r="VML37" s="44"/>
      <c r="VMM37" s="44"/>
      <c r="VMN37" s="44"/>
      <c r="VMO37" s="44"/>
      <c r="VMP37" s="44"/>
      <c r="VMQ37" s="44"/>
      <c r="VMR37" s="44"/>
      <c r="VMS37" s="44"/>
      <c r="VMT37" s="44"/>
      <c r="VMU37" s="44"/>
      <c r="VMV37" s="44"/>
      <c r="VMW37" s="44"/>
      <c r="VMX37" s="44"/>
      <c r="VMY37" s="44"/>
      <c r="VMZ37" s="44"/>
      <c r="VNA37" s="44"/>
      <c r="VNB37" s="44"/>
      <c r="VNC37" s="44"/>
      <c r="VND37" s="44"/>
      <c r="VNE37" s="44"/>
      <c r="VNF37" s="44"/>
      <c r="VNG37" s="44"/>
      <c r="VNH37" s="44"/>
      <c r="VNI37" s="44"/>
      <c r="VNJ37" s="44"/>
      <c r="VNK37" s="44"/>
      <c r="VNL37" s="44"/>
      <c r="VNM37" s="44"/>
      <c r="VNN37" s="44"/>
      <c r="VNO37" s="44"/>
      <c r="VNP37" s="44"/>
      <c r="VNQ37" s="44"/>
      <c r="VNR37" s="44"/>
      <c r="VNS37" s="44"/>
      <c r="VNT37" s="44"/>
      <c r="VNU37" s="44"/>
      <c r="VNV37" s="44"/>
      <c r="VNW37" s="44"/>
      <c r="VNX37" s="44"/>
      <c r="VNY37" s="44"/>
      <c r="VNZ37" s="44"/>
      <c r="VOA37" s="44"/>
      <c r="VOB37" s="44"/>
      <c r="VOC37" s="44"/>
      <c r="VOD37" s="44"/>
      <c r="VOE37" s="44"/>
      <c r="VOF37" s="44"/>
      <c r="VOG37" s="44"/>
      <c r="VOH37" s="44"/>
      <c r="VOI37" s="44"/>
      <c r="VOJ37" s="44"/>
      <c r="VOK37" s="44"/>
      <c r="VOL37" s="44"/>
      <c r="VOM37" s="44"/>
      <c r="VON37" s="44"/>
      <c r="VOO37" s="44"/>
      <c r="VOP37" s="44"/>
      <c r="VOQ37" s="44"/>
      <c r="VOR37" s="44"/>
      <c r="VOS37" s="44"/>
      <c r="VOT37" s="44"/>
      <c r="VOU37" s="44"/>
      <c r="VOV37" s="44"/>
      <c r="VOW37" s="44"/>
      <c r="VOX37" s="44"/>
      <c r="VOY37" s="44"/>
      <c r="VOZ37" s="44"/>
      <c r="VPA37" s="44"/>
      <c r="VPB37" s="44"/>
      <c r="VPC37" s="44"/>
      <c r="VPD37" s="44"/>
      <c r="VPE37" s="44"/>
      <c r="VPF37" s="44"/>
      <c r="VPG37" s="44"/>
      <c r="VPH37" s="44"/>
      <c r="VPI37" s="44"/>
      <c r="VPJ37" s="44"/>
      <c r="VPK37" s="44"/>
      <c r="VPL37" s="44"/>
      <c r="VPM37" s="44"/>
      <c r="VPN37" s="44"/>
      <c r="VPO37" s="44"/>
      <c r="VPP37" s="44"/>
      <c r="VPQ37" s="44"/>
      <c r="VPR37" s="44"/>
      <c r="VPS37" s="44"/>
      <c r="VPT37" s="44"/>
      <c r="VPU37" s="44"/>
      <c r="VPV37" s="44"/>
      <c r="VPW37" s="44"/>
      <c r="VPX37" s="44"/>
      <c r="VPY37" s="44"/>
      <c r="VPZ37" s="44"/>
      <c r="VQA37" s="44"/>
      <c r="VQB37" s="44"/>
      <c r="VQC37" s="44"/>
      <c r="VQD37" s="44"/>
      <c r="VQE37" s="44"/>
      <c r="VQF37" s="44"/>
      <c r="VQG37" s="44"/>
      <c r="VQH37" s="44"/>
      <c r="VQI37" s="44"/>
      <c r="VQJ37" s="44"/>
      <c r="VQK37" s="44"/>
      <c r="VQL37" s="44"/>
      <c r="VQM37" s="44"/>
      <c r="VQN37" s="44"/>
      <c r="VQO37" s="44"/>
      <c r="VQP37" s="44"/>
      <c r="VQQ37" s="44"/>
      <c r="VQR37" s="44"/>
      <c r="VQS37" s="44"/>
      <c r="VQT37" s="44"/>
      <c r="VQU37" s="44"/>
      <c r="VQV37" s="44"/>
      <c r="VQW37" s="44"/>
      <c r="VQX37" s="44"/>
      <c r="VQY37" s="44"/>
      <c r="VQZ37" s="44"/>
      <c r="VRA37" s="44"/>
      <c r="VRB37" s="44"/>
      <c r="VRC37" s="44"/>
      <c r="VRD37" s="44"/>
      <c r="VRE37" s="44"/>
      <c r="VRF37" s="44"/>
      <c r="VRG37" s="44"/>
      <c r="VRH37" s="44"/>
      <c r="VRI37" s="44"/>
      <c r="VRJ37" s="44"/>
      <c r="VRK37" s="44"/>
      <c r="VRL37" s="44"/>
      <c r="VRM37" s="44"/>
      <c r="VRN37" s="44"/>
      <c r="VRO37" s="44"/>
      <c r="VRP37" s="44"/>
      <c r="VRQ37" s="44"/>
      <c r="VRR37" s="44"/>
      <c r="VRS37" s="44"/>
      <c r="VRT37" s="44"/>
      <c r="VRU37" s="44"/>
      <c r="VRV37" s="44"/>
      <c r="VRW37" s="44"/>
      <c r="VRX37" s="44"/>
      <c r="VRY37" s="44"/>
      <c r="VRZ37" s="44"/>
      <c r="VSA37" s="44"/>
      <c r="VSB37" s="44"/>
      <c r="VSC37" s="44"/>
      <c r="VSD37" s="44"/>
      <c r="VSE37" s="44"/>
      <c r="VSF37" s="44"/>
      <c r="VSG37" s="44"/>
      <c r="VSH37" s="44"/>
      <c r="VSI37" s="44"/>
      <c r="VSJ37" s="44"/>
      <c r="VSK37" s="44"/>
      <c r="VSL37" s="44"/>
      <c r="VSM37" s="44"/>
      <c r="VSN37" s="44"/>
      <c r="VSO37" s="44"/>
      <c r="VSP37" s="44"/>
      <c r="VSQ37" s="44"/>
      <c r="VSR37" s="44"/>
      <c r="VSS37" s="44"/>
      <c r="VST37" s="44"/>
      <c r="VSU37" s="44"/>
      <c r="VSV37" s="44"/>
      <c r="VSW37" s="44"/>
      <c r="VSX37" s="44"/>
      <c r="VSY37" s="44"/>
      <c r="VSZ37" s="44"/>
      <c r="VTA37" s="44"/>
      <c r="VTB37" s="44"/>
      <c r="VTC37" s="44"/>
      <c r="VTD37" s="44"/>
      <c r="VTE37" s="44"/>
      <c r="VTF37" s="44"/>
      <c r="VTG37" s="44"/>
      <c r="VTH37" s="44"/>
      <c r="VTI37" s="44"/>
      <c r="VTJ37" s="44"/>
      <c r="VTK37" s="44"/>
      <c r="VTL37" s="44"/>
      <c r="VTM37" s="44"/>
      <c r="VTN37" s="44"/>
      <c r="VTO37" s="44"/>
      <c r="VTP37" s="44"/>
      <c r="VTQ37" s="44"/>
      <c r="VTR37" s="44"/>
      <c r="VTS37" s="44"/>
      <c r="VTT37" s="44"/>
      <c r="VTU37" s="44"/>
      <c r="VTV37" s="44"/>
      <c r="VTW37" s="44"/>
      <c r="VTX37" s="44"/>
      <c r="VTY37" s="44"/>
      <c r="VTZ37" s="44"/>
      <c r="VUA37" s="44"/>
      <c r="VUB37" s="44"/>
      <c r="VUC37" s="44"/>
      <c r="VUD37" s="44"/>
      <c r="VUE37" s="44"/>
      <c r="VUF37" s="44"/>
      <c r="VUG37" s="44"/>
      <c r="VUH37" s="44"/>
      <c r="VUI37" s="44"/>
      <c r="VUJ37" s="44"/>
      <c r="VUK37" s="44"/>
      <c r="VUL37" s="44"/>
      <c r="VUM37" s="44"/>
      <c r="VUN37" s="44"/>
      <c r="VUO37" s="44"/>
      <c r="VUP37" s="44"/>
      <c r="VUQ37" s="44"/>
      <c r="VUR37" s="44"/>
      <c r="VUS37" s="44"/>
      <c r="VUT37" s="44"/>
      <c r="VUU37" s="44"/>
      <c r="VUV37" s="44"/>
      <c r="VUW37" s="44"/>
      <c r="VUX37" s="44"/>
      <c r="VUY37" s="44"/>
      <c r="VUZ37" s="44"/>
      <c r="VVA37" s="44"/>
      <c r="VVB37" s="44"/>
      <c r="VVC37" s="44"/>
      <c r="VVD37" s="44"/>
      <c r="VVE37" s="44"/>
      <c r="VVF37" s="44"/>
      <c r="VVG37" s="44"/>
      <c r="VVH37" s="44"/>
      <c r="VVI37" s="44"/>
      <c r="VVJ37" s="44"/>
      <c r="VVK37" s="44"/>
      <c r="VVL37" s="44"/>
      <c r="VVM37" s="44"/>
      <c r="VVN37" s="44"/>
      <c r="VVO37" s="44"/>
      <c r="VVP37" s="44"/>
      <c r="VVQ37" s="44"/>
      <c r="VVR37" s="44"/>
      <c r="VVS37" s="44"/>
      <c r="VVT37" s="44"/>
      <c r="VVU37" s="44"/>
      <c r="VVV37" s="44"/>
      <c r="VVW37" s="44"/>
      <c r="VVX37" s="44"/>
      <c r="VVY37" s="44"/>
      <c r="VVZ37" s="44"/>
      <c r="VWA37" s="44"/>
      <c r="VWB37" s="44"/>
      <c r="VWC37" s="44"/>
      <c r="VWD37" s="44"/>
      <c r="VWE37" s="44"/>
      <c r="VWF37" s="44"/>
      <c r="VWG37" s="44"/>
      <c r="VWH37" s="44"/>
      <c r="VWI37" s="44"/>
      <c r="VWJ37" s="44"/>
      <c r="VWK37" s="44"/>
      <c r="VWL37" s="44"/>
      <c r="VWM37" s="44"/>
      <c r="VWN37" s="44"/>
      <c r="VWO37" s="44"/>
      <c r="VWP37" s="44"/>
      <c r="VWQ37" s="44"/>
      <c r="VWR37" s="44"/>
      <c r="VWS37" s="44"/>
      <c r="VWT37" s="44"/>
      <c r="VWU37" s="44"/>
      <c r="VWV37" s="44"/>
      <c r="VWW37" s="44"/>
      <c r="VWX37" s="44"/>
      <c r="VWY37" s="44"/>
      <c r="VWZ37" s="44"/>
      <c r="VXA37" s="44"/>
      <c r="VXB37" s="44"/>
      <c r="VXC37" s="44"/>
      <c r="VXD37" s="44"/>
      <c r="VXE37" s="44"/>
      <c r="VXF37" s="44"/>
      <c r="VXG37" s="44"/>
      <c r="VXH37" s="44"/>
      <c r="VXI37" s="44"/>
      <c r="VXJ37" s="44"/>
      <c r="VXK37" s="44"/>
      <c r="VXL37" s="44"/>
      <c r="VXM37" s="44"/>
      <c r="VXN37" s="44"/>
      <c r="VXO37" s="44"/>
      <c r="VXP37" s="44"/>
      <c r="VXQ37" s="44"/>
      <c r="VXR37" s="44"/>
      <c r="VXS37" s="44"/>
      <c r="VXT37" s="44"/>
      <c r="VXU37" s="44"/>
      <c r="VXV37" s="44"/>
      <c r="VXW37" s="44"/>
      <c r="VXX37" s="44"/>
      <c r="VXY37" s="44"/>
      <c r="VXZ37" s="44"/>
      <c r="VYA37" s="44"/>
      <c r="VYB37" s="44"/>
      <c r="VYC37" s="44"/>
      <c r="VYD37" s="44"/>
      <c r="VYE37" s="44"/>
      <c r="VYF37" s="44"/>
      <c r="VYG37" s="44"/>
      <c r="VYH37" s="44"/>
      <c r="VYI37" s="44"/>
      <c r="VYJ37" s="44"/>
      <c r="VYK37" s="44"/>
      <c r="VYL37" s="44"/>
      <c r="VYM37" s="44"/>
      <c r="VYN37" s="44"/>
      <c r="VYO37" s="44"/>
      <c r="VYP37" s="44"/>
      <c r="VYQ37" s="44"/>
      <c r="VYR37" s="44"/>
      <c r="VYS37" s="44"/>
      <c r="VYT37" s="44"/>
      <c r="VYU37" s="44"/>
      <c r="VYV37" s="44"/>
      <c r="VYW37" s="44"/>
      <c r="VYX37" s="44"/>
      <c r="VYY37" s="44"/>
      <c r="VYZ37" s="44"/>
      <c r="VZA37" s="44"/>
      <c r="VZB37" s="44"/>
      <c r="VZC37" s="44"/>
      <c r="VZD37" s="44"/>
      <c r="VZE37" s="44"/>
      <c r="VZF37" s="44"/>
      <c r="VZG37" s="44"/>
      <c r="VZH37" s="44"/>
      <c r="VZI37" s="44"/>
      <c r="VZJ37" s="44"/>
      <c r="VZK37" s="44"/>
      <c r="VZL37" s="44"/>
      <c r="VZM37" s="44"/>
      <c r="VZN37" s="44"/>
      <c r="VZO37" s="44"/>
      <c r="VZP37" s="44"/>
      <c r="VZQ37" s="44"/>
      <c r="VZR37" s="44"/>
      <c r="VZS37" s="44"/>
      <c r="VZT37" s="44"/>
      <c r="VZU37" s="44"/>
      <c r="VZV37" s="44"/>
      <c r="VZW37" s="44"/>
      <c r="VZX37" s="44"/>
      <c r="VZY37" s="44"/>
      <c r="VZZ37" s="44"/>
      <c r="WAA37" s="44"/>
      <c r="WAB37" s="44"/>
      <c r="WAC37" s="44"/>
      <c r="WAD37" s="44"/>
      <c r="WAE37" s="44"/>
      <c r="WAF37" s="44"/>
      <c r="WAG37" s="44"/>
      <c r="WAH37" s="44"/>
      <c r="WAI37" s="44"/>
      <c r="WAJ37" s="44"/>
      <c r="WAK37" s="44"/>
      <c r="WAL37" s="44"/>
      <c r="WAM37" s="44"/>
      <c r="WAN37" s="44"/>
      <c r="WAO37" s="44"/>
      <c r="WAP37" s="44"/>
      <c r="WAQ37" s="44"/>
      <c r="WAR37" s="44"/>
      <c r="WAS37" s="44"/>
      <c r="WAT37" s="44"/>
      <c r="WAU37" s="44"/>
      <c r="WAV37" s="44"/>
      <c r="WAW37" s="44"/>
      <c r="WAX37" s="44"/>
      <c r="WAY37" s="44"/>
      <c r="WAZ37" s="44"/>
      <c r="WBA37" s="44"/>
      <c r="WBB37" s="44"/>
      <c r="WBC37" s="44"/>
      <c r="WBD37" s="44"/>
      <c r="WBE37" s="44"/>
      <c r="WBF37" s="44"/>
      <c r="WBG37" s="44"/>
      <c r="WBH37" s="44"/>
      <c r="WBI37" s="44"/>
      <c r="WBJ37" s="44"/>
      <c r="WBK37" s="44"/>
      <c r="WBL37" s="44"/>
      <c r="WBM37" s="44"/>
      <c r="WBN37" s="44"/>
      <c r="WBO37" s="44"/>
      <c r="WBP37" s="44"/>
      <c r="WBQ37" s="44"/>
      <c r="WBR37" s="44"/>
      <c r="WBS37" s="44"/>
      <c r="WBT37" s="44"/>
      <c r="WBU37" s="44"/>
      <c r="WBV37" s="44"/>
      <c r="WBW37" s="44"/>
      <c r="WBX37" s="44"/>
      <c r="WBY37" s="44"/>
      <c r="WBZ37" s="44"/>
      <c r="WCA37" s="44"/>
      <c r="WCB37" s="44"/>
      <c r="WCC37" s="44"/>
      <c r="WCD37" s="44"/>
      <c r="WCE37" s="44"/>
      <c r="WCF37" s="44"/>
      <c r="WCG37" s="44"/>
      <c r="WCH37" s="44"/>
      <c r="WCI37" s="44"/>
      <c r="WCJ37" s="44"/>
      <c r="WCK37" s="44"/>
      <c r="WCL37" s="44"/>
      <c r="WCM37" s="44"/>
      <c r="WCN37" s="44"/>
      <c r="WCO37" s="44"/>
      <c r="WCP37" s="44"/>
      <c r="WCQ37" s="44"/>
      <c r="WCR37" s="44"/>
      <c r="WCS37" s="44"/>
      <c r="WCT37" s="44"/>
      <c r="WCU37" s="44"/>
      <c r="WCV37" s="44"/>
      <c r="WCW37" s="44"/>
      <c r="WCX37" s="44"/>
      <c r="WCY37" s="44"/>
      <c r="WCZ37" s="44"/>
      <c r="WDA37" s="44"/>
      <c r="WDB37" s="44"/>
      <c r="WDC37" s="44"/>
      <c r="WDD37" s="44"/>
      <c r="WDE37" s="44"/>
      <c r="WDF37" s="44"/>
      <c r="WDG37" s="44"/>
      <c r="WDH37" s="44"/>
      <c r="WDI37" s="44"/>
      <c r="WDJ37" s="44"/>
      <c r="WDK37" s="44"/>
      <c r="WDL37" s="44"/>
      <c r="WDM37" s="44"/>
      <c r="WDN37" s="44"/>
      <c r="WDO37" s="44"/>
      <c r="WDP37" s="44"/>
      <c r="WDQ37" s="44"/>
      <c r="WDR37" s="44"/>
      <c r="WDS37" s="44"/>
      <c r="WDT37" s="44"/>
      <c r="WDU37" s="44"/>
      <c r="WDV37" s="44"/>
      <c r="WDW37" s="44"/>
      <c r="WDX37" s="44"/>
      <c r="WDY37" s="44"/>
      <c r="WDZ37" s="44"/>
      <c r="WEA37" s="44"/>
      <c r="WEB37" s="44"/>
      <c r="WEC37" s="44"/>
      <c r="WED37" s="44"/>
      <c r="WEE37" s="44"/>
      <c r="WEF37" s="44"/>
      <c r="WEG37" s="44"/>
      <c r="WEH37" s="44"/>
      <c r="WEI37" s="44"/>
      <c r="WEJ37" s="44"/>
      <c r="WEK37" s="44"/>
      <c r="WEL37" s="44"/>
      <c r="WEM37" s="44"/>
      <c r="WEN37" s="44"/>
      <c r="WEO37" s="44"/>
      <c r="WEP37" s="44"/>
      <c r="WEQ37" s="44"/>
      <c r="WER37" s="44"/>
      <c r="WES37" s="44"/>
      <c r="WET37" s="44"/>
      <c r="WEU37" s="44"/>
      <c r="WEV37" s="44"/>
      <c r="WEW37" s="44"/>
      <c r="WEX37" s="44"/>
      <c r="WEY37" s="44"/>
      <c r="WEZ37" s="44"/>
      <c r="WFA37" s="44"/>
      <c r="WFB37" s="44"/>
      <c r="WFC37" s="44"/>
      <c r="WFD37" s="44"/>
      <c r="WFE37" s="44"/>
      <c r="WFF37" s="44"/>
      <c r="WFG37" s="44"/>
      <c r="WFH37" s="44"/>
      <c r="WFI37" s="44"/>
      <c r="WFJ37" s="44"/>
      <c r="WFK37" s="44"/>
      <c r="WFL37" s="44"/>
      <c r="WFM37" s="44"/>
      <c r="WFN37" s="44"/>
      <c r="WFO37" s="44"/>
      <c r="WFP37" s="44"/>
      <c r="WFQ37" s="44"/>
      <c r="WFR37" s="44"/>
      <c r="WFS37" s="44"/>
      <c r="WFT37" s="44"/>
      <c r="WFU37" s="44"/>
      <c r="WFV37" s="44"/>
      <c r="WFW37" s="44"/>
      <c r="WFX37" s="44"/>
      <c r="WFY37" s="44"/>
      <c r="WFZ37" s="44"/>
      <c r="WGA37" s="44"/>
      <c r="WGB37" s="44"/>
      <c r="WGC37" s="44"/>
      <c r="WGD37" s="44"/>
      <c r="WGE37" s="44"/>
      <c r="WGF37" s="44"/>
      <c r="WGG37" s="44"/>
      <c r="WGH37" s="44"/>
      <c r="WGI37" s="44"/>
      <c r="WGJ37" s="44"/>
      <c r="WGK37" s="44"/>
      <c r="WGL37" s="44"/>
      <c r="WGM37" s="44"/>
      <c r="WGN37" s="44"/>
      <c r="WGO37" s="44"/>
      <c r="WGP37" s="44"/>
      <c r="WGQ37" s="44"/>
      <c r="WGR37" s="44"/>
      <c r="WGS37" s="44"/>
      <c r="WGT37" s="44"/>
      <c r="WGU37" s="44"/>
      <c r="WGV37" s="44"/>
      <c r="WGW37" s="44"/>
      <c r="WGX37" s="44"/>
      <c r="WGY37" s="44"/>
      <c r="WGZ37" s="44"/>
      <c r="WHA37" s="44"/>
      <c r="WHB37" s="44"/>
      <c r="WHC37" s="44"/>
      <c r="WHD37" s="44"/>
      <c r="WHE37" s="44"/>
      <c r="WHF37" s="44"/>
      <c r="WHG37" s="44"/>
      <c r="WHH37" s="44"/>
      <c r="WHI37" s="44"/>
      <c r="WHJ37" s="44"/>
      <c r="WHK37" s="44"/>
      <c r="WHL37" s="44"/>
      <c r="WHM37" s="44"/>
      <c r="WHN37" s="44"/>
      <c r="WHO37" s="44"/>
      <c r="WHP37" s="44"/>
      <c r="WHQ37" s="44"/>
      <c r="WHR37" s="44"/>
      <c r="WHS37" s="44"/>
      <c r="WHT37" s="44"/>
      <c r="WHU37" s="44"/>
      <c r="WHV37" s="44"/>
      <c r="WHW37" s="44"/>
      <c r="WHX37" s="44"/>
      <c r="WHY37" s="44"/>
      <c r="WHZ37" s="44"/>
      <c r="WIA37" s="44"/>
      <c r="WIB37" s="44"/>
      <c r="WIC37" s="44"/>
      <c r="WID37" s="44"/>
      <c r="WIE37" s="44"/>
      <c r="WIF37" s="44"/>
      <c r="WIG37" s="44"/>
      <c r="WIH37" s="44"/>
      <c r="WII37" s="44"/>
      <c r="WIJ37" s="44"/>
      <c r="WIK37" s="44"/>
      <c r="WIL37" s="44"/>
      <c r="WIM37" s="44"/>
      <c r="WIN37" s="44"/>
      <c r="WIO37" s="44"/>
      <c r="WIP37" s="44"/>
      <c r="WIQ37" s="44"/>
      <c r="WIR37" s="44"/>
      <c r="WIS37" s="44"/>
      <c r="WIT37" s="44"/>
      <c r="WIU37" s="44"/>
      <c r="WIV37" s="44"/>
      <c r="WIW37" s="44"/>
      <c r="WIX37" s="44"/>
      <c r="WIY37" s="44"/>
      <c r="WIZ37" s="44"/>
      <c r="WJA37" s="44"/>
      <c r="WJB37" s="44"/>
      <c r="WJC37" s="44"/>
      <c r="WJD37" s="44"/>
      <c r="WJE37" s="44"/>
      <c r="WJF37" s="44"/>
      <c r="WJG37" s="44"/>
      <c r="WJH37" s="44"/>
      <c r="WJI37" s="44"/>
      <c r="WJJ37" s="44"/>
      <c r="WJK37" s="44"/>
      <c r="WJL37" s="44"/>
      <c r="WJM37" s="44"/>
      <c r="WJN37" s="44"/>
      <c r="WJO37" s="44"/>
      <c r="WJP37" s="44"/>
      <c r="WJQ37" s="44"/>
      <c r="WJR37" s="44"/>
      <c r="WJS37" s="44"/>
      <c r="WJT37" s="44"/>
      <c r="WJU37" s="44"/>
      <c r="WJV37" s="44"/>
      <c r="WJW37" s="44"/>
      <c r="WJX37" s="44"/>
      <c r="WJY37" s="44"/>
      <c r="WJZ37" s="44"/>
      <c r="WKA37" s="44"/>
      <c r="WKB37" s="44"/>
      <c r="WKC37" s="44"/>
      <c r="WKD37" s="44"/>
      <c r="WKE37" s="44"/>
      <c r="WKF37" s="44"/>
      <c r="WKG37" s="44"/>
      <c r="WKH37" s="44"/>
      <c r="WKI37" s="44"/>
      <c r="WKJ37" s="44"/>
      <c r="WKK37" s="44"/>
      <c r="WKL37" s="44"/>
      <c r="WKM37" s="44"/>
      <c r="WKN37" s="44"/>
      <c r="WKO37" s="44"/>
      <c r="WKP37" s="44"/>
      <c r="WKQ37" s="44"/>
      <c r="WKR37" s="44"/>
      <c r="WKS37" s="44"/>
      <c r="WKT37" s="44"/>
      <c r="WKU37" s="44"/>
      <c r="WKV37" s="44"/>
      <c r="WKW37" s="44"/>
      <c r="WKX37" s="44"/>
      <c r="WKY37" s="44"/>
      <c r="WKZ37" s="44"/>
      <c r="WLA37" s="44"/>
      <c r="WLB37" s="44"/>
      <c r="WLC37" s="44"/>
      <c r="WLD37" s="44"/>
      <c r="WLE37" s="44"/>
      <c r="WLF37" s="44"/>
      <c r="WLG37" s="44"/>
      <c r="WLH37" s="44"/>
      <c r="WLI37" s="44"/>
      <c r="WLJ37" s="44"/>
      <c r="WLK37" s="44"/>
      <c r="WLL37" s="44"/>
      <c r="WLM37" s="44"/>
      <c r="WLN37" s="44"/>
      <c r="WLO37" s="44"/>
      <c r="WLP37" s="44"/>
      <c r="WLQ37" s="44"/>
      <c r="WLR37" s="44"/>
      <c r="WLS37" s="44"/>
      <c r="WLT37" s="44"/>
      <c r="WLU37" s="44"/>
      <c r="WLV37" s="44"/>
      <c r="WLW37" s="44"/>
      <c r="WLX37" s="44"/>
      <c r="WLY37" s="44"/>
      <c r="WLZ37" s="44"/>
      <c r="WMA37" s="44"/>
      <c r="WMB37" s="44"/>
      <c r="WMC37" s="44"/>
      <c r="WMD37" s="44"/>
      <c r="WME37" s="44"/>
      <c r="WMF37" s="44"/>
      <c r="WMG37" s="44"/>
      <c r="WMH37" s="44"/>
      <c r="WMI37" s="44"/>
      <c r="WMJ37" s="44"/>
      <c r="WMK37" s="44"/>
      <c r="WML37" s="44"/>
      <c r="WMM37" s="44"/>
      <c r="WMN37" s="44"/>
      <c r="WMO37" s="44"/>
      <c r="WMP37" s="44"/>
      <c r="WMQ37" s="44"/>
      <c r="WMR37" s="44"/>
      <c r="WMS37" s="44"/>
      <c r="WMT37" s="44"/>
      <c r="WMU37" s="44"/>
      <c r="WMV37" s="44"/>
      <c r="WMW37" s="44"/>
      <c r="WMX37" s="44"/>
      <c r="WMY37" s="44"/>
      <c r="WMZ37" s="44"/>
      <c r="WNA37" s="44"/>
      <c r="WNB37" s="44"/>
      <c r="WNC37" s="44"/>
      <c r="WND37" s="44"/>
      <c r="WNE37" s="44"/>
      <c r="WNF37" s="44"/>
      <c r="WNG37" s="44"/>
      <c r="WNH37" s="44"/>
      <c r="WNI37" s="44"/>
      <c r="WNJ37" s="44"/>
      <c r="WNK37" s="44"/>
      <c r="WNL37" s="44"/>
      <c r="WNM37" s="44"/>
      <c r="WNN37" s="44"/>
      <c r="WNO37" s="44"/>
      <c r="WNP37" s="44"/>
      <c r="WNQ37" s="44"/>
      <c r="WNR37" s="44"/>
      <c r="WNS37" s="44"/>
      <c r="WNT37" s="44"/>
      <c r="WNU37" s="44"/>
      <c r="WNV37" s="44"/>
      <c r="WNW37" s="44"/>
      <c r="WNX37" s="44"/>
      <c r="WNY37" s="44"/>
      <c r="WNZ37" s="44"/>
      <c r="WOA37" s="44"/>
      <c r="WOB37" s="44"/>
      <c r="WOC37" s="44"/>
      <c r="WOD37" s="44"/>
      <c r="WOE37" s="44"/>
      <c r="WOF37" s="44"/>
      <c r="WOG37" s="44"/>
      <c r="WOH37" s="44"/>
      <c r="WOI37" s="44"/>
      <c r="WOJ37" s="44"/>
      <c r="WOK37" s="44"/>
      <c r="WOL37" s="44"/>
      <c r="WOM37" s="44"/>
      <c r="WON37" s="44"/>
      <c r="WOO37" s="44"/>
      <c r="WOP37" s="44"/>
      <c r="WOQ37" s="44"/>
      <c r="WOR37" s="44"/>
      <c r="WOS37" s="44"/>
      <c r="WOT37" s="44"/>
      <c r="WOU37" s="44"/>
      <c r="WOV37" s="44"/>
      <c r="WOW37" s="44"/>
      <c r="WOX37" s="44"/>
      <c r="WOY37" s="44"/>
      <c r="WOZ37" s="44"/>
      <c r="WPA37" s="44"/>
      <c r="WPB37" s="44"/>
      <c r="WPC37" s="44"/>
      <c r="WPD37" s="44"/>
      <c r="WPE37" s="44"/>
      <c r="WPF37" s="44"/>
      <c r="WPG37" s="44"/>
      <c r="WPH37" s="44"/>
      <c r="WPI37" s="44"/>
      <c r="WPJ37" s="44"/>
      <c r="WPK37" s="44"/>
      <c r="WPL37" s="44"/>
      <c r="WPM37" s="44"/>
      <c r="WPN37" s="44"/>
      <c r="WPO37" s="44"/>
      <c r="WPP37" s="44"/>
      <c r="WPQ37" s="44"/>
      <c r="WPR37" s="44"/>
      <c r="WPS37" s="44"/>
      <c r="WPT37" s="44"/>
      <c r="WPU37" s="44"/>
      <c r="WPV37" s="44"/>
      <c r="WPW37" s="44"/>
      <c r="WPX37" s="44"/>
      <c r="WPY37" s="44"/>
      <c r="WPZ37" s="44"/>
      <c r="WQA37" s="44"/>
      <c r="WQB37" s="44"/>
      <c r="WQC37" s="44"/>
      <c r="WQD37" s="44"/>
      <c r="WQE37" s="44"/>
      <c r="WQF37" s="44"/>
      <c r="WQG37" s="44"/>
      <c r="WQH37" s="44"/>
      <c r="WQI37" s="44"/>
      <c r="WQJ37" s="44"/>
      <c r="WQK37" s="44"/>
      <c r="WQL37" s="44"/>
      <c r="WQM37" s="44"/>
      <c r="WQN37" s="44"/>
      <c r="WQO37" s="44"/>
      <c r="WQP37" s="44"/>
      <c r="WQQ37" s="44"/>
      <c r="WQR37" s="44"/>
      <c r="WQS37" s="44"/>
      <c r="WQT37" s="44"/>
      <c r="WQU37" s="44"/>
      <c r="WQV37" s="44"/>
      <c r="WQW37" s="44"/>
      <c r="WQX37" s="44"/>
      <c r="WQY37" s="44"/>
      <c r="WQZ37" s="44"/>
      <c r="WRA37" s="44"/>
      <c r="WRB37" s="44"/>
      <c r="WRC37" s="44"/>
      <c r="WRD37" s="44"/>
      <c r="WRE37" s="44"/>
      <c r="WRF37" s="44"/>
      <c r="WRG37" s="44"/>
      <c r="WRH37" s="44"/>
      <c r="WRI37" s="44"/>
      <c r="WRJ37" s="44"/>
      <c r="WRK37" s="44"/>
      <c r="WRL37" s="44"/>
      <c r="WRM37" s="44"/>
      <c r="WRN37" s="44"/>
      <c r="WRO37" s="44"/>
      <c r="WRP37" s="44"/>
      <c r="WRQ37" s="44"/>
      <c r="WRR37" s="44"/>
      <c r="WRS37" s="44"/>
      <c r="WRT37" s="44"/>
      <c r="WRU37" s="44"/>
      <c r="WRV37" s="44"/>
      <c r="WRW37" s="44"/>
      <c r="WRX37" s="44"/>
      <c r="WRY37" s="44"/>
      <c r="WRZ37" s="44"/>
      <c r="WSA37" s="44"/>
      <c r="WSB37" s="44"/>
      <c r="WSC37" s="44"/>
      <c r="WSD37" s="44"/>
      <c r="WSE37" s="44"/>
      <c r="WSF37" s="44"/>
      <c r="WSG37" s="44"/>
      <c r="WSH37" s="44"/>
      <c r="WSI37" s="44"/>
      <c r="WSJ37" s="44"/>
      <c r="WSK37" s="44"/>
      <c r="WSL37" s="44"/>
      <c r="WSM37" s="44"/>
      <c r="WSN37" s="44"/>
      <c r="WSO37" s="44"/>
      <c r="WSP37" s="44"/>
      <c r="WSQ37" s="44"/>
      <c r="WSR37" s="44"/>
      <c r="WSS37" s="44"/>
      <c r="WST37" s="44"/>
      <c r="WSU37" s="44"/>
      <c r="WSV37" s="44"/>
      <c r="WSW37" s="44"/>
      <c r="WSX37" s="44"/>
      <c r="WSY37" s="44"/>
      <c r="WSZ37" s="44"/>
      <c r="WTA37" s="44"/>
      <c r="WTB37" s="44"/>
      <c r="WTC37" s="44"/>
      <c r="WTD37" s="44"/>
      <c r="WTE37" s="44"/>
      <c r="WTF37" s="44"/>
      <c r="WTG37" s="44"/>
      <c r="WTH37" s="44"/>
      <c r="WTI37" s="44"/>
      <c r="WTJ37" s="44"/>
      <c r="WTK37" s="44"/>
      <c r="WTL37" s="44"/>
      <c r="WTM37" s="44"/>
      <c r="WTN37" s="44"/>
      <c r="WTO37" s="44"/>
      <c r="WTP37" s="44"/>
      <c r="WTQ37" s="44"/>
      <c r="WTR37" s="44"/>
      <c r="WTS37" s="44"/>
      <c r="WTT37" s="44"/>
      <c r="WTU37" s="44"/>
      <c r="WTV37" s="44"/>
      <c r="WTW37" s="44"/>
      <c r="WTX37" s="44"/>
      <c r="WTY37" s="44"/>
      <c r="WTZ37" s="44"/>
      <c r="WUA37" s="44"/>
      <c r="WUB37" s="44"/>
      <c r="WUC37" s="44"/>
      <c r="WUD37" s="44"/>
      <c r="WUE37" s="44"/>
      <c r="WUF37" s="44"/>
      <c r="WUG37" s="44"/>
      <c r="WUH37" s="44"/>
      <c r="WUI37" s="44"/>
      <c r="WUJ37" s="44"/>
      <c r="WUK37" s="44"/>
      <c r="WUL37" s="44"/>
      <c r="WUM37" s="44"/>
      <c r="WUN37" s="44"/>
      <c r="WUO37" s="44"/>
      <c r="WUP37" s="44"/>
      <c r="WUQ37" s="44"/>
      <c r="WUR37" s="44"/>
      <c r="WUS37" s="44"/>
      <c r="WUT37" s="44"/>
      <c r="WUU37" s="44"/>
      <c r="WUV37" s="44"/>
      <c r="WUW37" s="44"/>
      <c r="WUX37" s="44"/>
      <c r="WUY37" s="44"/>
      <c r="WUZ37" s="44"/>
      <c r="WVA37" s="44"/>
      <c r="WVB37" s="44"/>
      <c r="WVC37" s="44"/>
      <c r="WVD37" s="44"/>
      <c r="WVE37" s="44"/>
      <c r="WVF37" s="44"/>
      <c r="WVG37" s="44"/>
      <c r="WVH37" s="44"/>
      <c r="WVI37" s="44"/>
      <c r="WVJ37" s="44"/>
      <c r="WVK37" s="44"/>
      <c r="WVL37" s="44"/>
      <c r="WVM37" s="44"/>
      <c r="WVN37" s="44"/>
      <c r="WVO37" s="44"/>
      <c r="WVP37" s="44"/>
      <c r="WVQ37" s="44"/>
      <c r="WVR37" s="44"/>
      <c r="WVS37" s="44"/>
      <c r="WVT37" s="44"/>
      <c r="WVU37" s="44"/>
      <c r="WVV37" s="44"/>
      <c r="WVW37" s="44"/>
      <c r="WVX37" s="44"/>
      <c r="WVY37" s="44"/>
      <c r="WVZ37" s="44"/>
      <c r="WWA37" s="44"/>
      <c r="WWB37" s="44"/>
      <c r="WWC37" s="44"/>
      <c r="WWD37" s="44"/>
      <c r="WWE37" s="44"/>
      <c r="WWF37" s="44"/>
      <c r="WWG37" s="44"/>
      <c r="WWH37" s="44"/>
      <c r="WWI37" s="44"/>
      <c r="WWJ37" s="44"/>
      <c r="WWK37" s="44"/>
      <c r="WWL37" s="44"/>
      <c r="WWM37" s="44"/>
      <c r="WWN37" s="44"/>
      <c r="WWO37" s="44"/>
      <c r="WWP37" s="44"/>
      <c r="WWQ37" s="44"/>
      <c r="WWR37" s="44"/>
      <c r="WWS37" s="44"/>
      <c r="WWT37" s="44"/>
      <c r="WWU37" s="44"/>
      <c r="WWV37" s="44"/>
      <c r="WWW37" s="44"/>
      <c r="WWX37" s="44"/>
      <c r="WWY37" s="44"/>
      <c r="WWZ37" s="44"/>
      <c r="WXA37" s="44"/>
      <c r="WXB37" s="44"/>
      <c r="WXC37" s="44"/>
      <c r="WXD37" s="44"/>
      <c r="WXE37" s="44"/>
      <c r="WXF37" s="44"/>
      <c r="WXG37" s="44"/>
      <c r="WXH37" s="44"/>
      <c r="WXI37" s="44"/>
      <c r="WXJ37" s="44"/>
      <c r="WXK37" s="44"/>
      <c r="WXL37" s="44"/>
      <c r="WXM37" s="44"/>
      <c r="WXN37" s="44"/>
      <c r="WXO37" s="44"/>
      <c r="WXP37" s="44"/>
      <c r="WXQ37" s="44"/>
      <c r="WXR37" s="44"/>
      <c r="WXS37" s="44"/>
      <c r="WXT37" s="44"/>
      <c r="WXU37" s="44"/>
      <c r="WXV37" s="44"/>
      <c r="WXW37" s="44"/>
      <c r="WXX37" s="44"/>
      <c r="WXY37" s="44"/>
      <c r="WXZ37" s="44"/>
      <c r="WYA37" s="44"/>
      <c r="WYB37" s="44"/>
      <c r="WYC37" s="44"/>
      <c r="WYD37" s="44"/>
      <c r="WYE37" s="44"/>
      <c r="WYF37" s="44"/>
      <c r="WYG37" s="44"/>
      <c r="WYH37" s="44"/>
      <c r="WYI37" s="44"/>
      <c r="WYJ37" s="44"/>
      <c r="WYK37" s="44"/>
      <c r="WYL37" s="44"/>
      <c r="WYM37" s="44"/>
      <c r="WYN37" s="44"/>
      <c r="WYO37" s="44"/>
      <c r="WYP37" s="44"/>
      <c r="WYQ37" s="44"/>
      <c r="WYR37" s="44"/>
      <c r="WYS37" s="44"/>
      <c r="WYT37" s="44"/>
      <c r="WYU37" s="44"/>
      <c r="WYV37" s="44"/>
      <c r="WYW37" s="44"/>
      <c r="WYX37" s="44"/>
      <c r="WYY37" s="44"/>
      <c r="WYZ37" s="44"/>
      <c r="WZA37" s="44"/>
      <c r="WZB37" s="44"/>
      <c r="WZC37" s="44"/>
      <c r="WZD37" s="44"/>
      <c r="WZE37" s="44"/>
      <c r="WZF37" s="44"/>
      <c r="WZG37" s="44"/>
      <c r="WZH37" s="44"/>
      <c r="WZI37" s="44"/>
      <c r="WZJ37" s="44"/>
      <c r="WZK37" s="44"/>
      <c r="WZL37" s="44"/>
      <c r="WZM37" s="44"/>
      <c r="WZN37" s="44"/>
      <c r="WZO37" s="44"/>
      <c r="WZP37" s="44"/>
      <c r="WZQ37" s="44"/>
      <c r="WZR37" s="44"/>
      <c r="WZS37" s="44"/>
      <c r="WZT37" s="44"/>
      <c r="WZU37" s="44"/>
      <c r="WZV37" s="44"/>
      <c r="WZW37" s="44"/>
      <c r="WZX37" s="44"/>
      <c r="WZY37" s="44"/>
      <c r="WZZ37" s="44"/>
      <c r="XAA37" s="44"/>
      <c r="XAB37" s="44"/>
      <c r="XAC37" s="44"/>
      <c r="XAD37" s="44"/>
      <c r="XAE37" s="44"/>
      <c r="XAF37" s="44"/>
      <c r="XAG37" s="44"/>
      <c r="XAH37" s="44"/>
      <c r="XAI37" s="44"/>
      <c r="XAJ37" s="44"/>
      <c r="XAK37" s="44"/>
      <c r="XAL37" s="44"/>
      <c r="XAM37" s="44"/>
      <c r="XAN37" s="44"/>
      <c r="XAO37" s="44"/>
      <c r="XAP37" s="44"/>
      <c r="XAQ37" s="44"/>
      <c r="XAR37" s="44"/>
      <c r="XAS37" s="44"/>
      <c r="XAT37" s="44"/>
      <c r="XAU37" s="44"/>
      <c r="XAV37" s="44"/>
      <c r="XAW37" s="44"/>
      <c r="XAX37" s="44"/>
      <c r="XAY37" s="44"/>
      <c r="XAZ37" s="44"/>
      <c r="XBA37" s="44"/>
      <c r="XBB37" s="44"/>
      <c r="XBC37" s="44"/>
      <c r="XBD37" s="44"/>
      <c r="XBE37" s="44"/>
      <c r="XBF37" s="44"/>
      <c r="XBG37" s="44"/>
      <c r="XBH37" s="44"/>
      <c r="XBI37" s="44"/>
      <c r="XBJ37" s="44"/>
      <c r="XBK37" s="44"/>
      <c r="XBL37" s="44"/>
      <c r="XBM37" s="44"/>
      <c r="XBN37" s="44"/>
      <c r="XBO37" s="44"/>
      <c r="XBP37" s="44"/>
      <c r="XBQ37" s="44"/>
      <c r="XBR37" s="44"/>
      <c r="XBS37" s="44"/>
      <c r="XBT37" s="44"/>
      <c r="XBU37" s="44"/>
      <c r="XBV37" s="44"/>
      <c r="XBW37" s="44"/>
      <c r="XBX37" s="44"/>
      <c r="XBY37" s="44"/>
      <c r="XBZ37" s="44"/>
      <c r="XCA37" s="44"/>
      <c r="XCB37" s="44"/>
      <c r="XCC37" s="44"/>
      <c r="XCD37" s="44"/>
      <c r="XCE37" s="44"/>
      <c r="XCF37" s="44"/>
      <c r="XCG37" s="44"/>
      <c r="XCH37" s="44"/>
      <c r="XCI37" s="44"/>
      <c r="XCJ37" s="44"/>
      <c r="XCK37" s="44"/>
      <c r="XCL37" s="44"/>
      <c r="XCM37" s="44"/>
      <c r="XCN37" s="44"/>
      <c r="XCO37" s="44"/>
      <c r="XCP37" s="44"/>
      <c r="XCQ37" s="44"/>
      <c r="XCR37" s="44"/>
      <c r="XCS37" s="44"/>
      <c r="XCT37" s="44"/>
      <c r="XCU37" s="44"/>
      <c r="XCV37" s="44"/>
      <c r="XCW37" s="44"/>
      <c r="XCX37" s="44"/>
      <c r="XCY37" s="44"/>
      <c r="XCZ37" s="44"/>
      <c r="XDA37" s="44"/>
      <c r="XDB37" s="44"/>
      <c r="XDC37" s="44"/>
      <c r="XDD37" s="44"/>
      <c r="XDE37" s="44"/>
      <c r="XDF37" s="44"/>
      <c r="XDG37" s="44"/>
      <c r="XDH37" s="44"/>
      <c r="XDI37" s="44"/>
      <c r="XDJ37" s="44"/>
      <c r="XDK37" s="44"/>
      <c r="XDL37" s="44"/>
      <c r="XDM37" s="44"/>
      <c r="XDN37" s="44"/>
      <c r="XDO37" s="44"/>
      <c r="XDP37" s="44"/>
      <c r="XDQ37" s="44"/>
      <c r="XDR37" s="44"/>
      <c r="XDS37" s="44"/>
      <c r="XDT37" s="44"/>
      <c r="XDU37" s="44"/>
      <c r="XDV37" s="44"/>
      <c r="XDW37" s="44"/>
      <c r="XDX37" s="44"/>
      <c r="XDY37" s="44"/>
      <c r="XDZ37" s="44"/>
      <c r="XEA37" s="44"/>
      <c r="XEB37" s="44"/>
      <c r="XEC37" s="44"/>
      <c r="XED37" s="44"/>
      <c r="XEE37" s="44"/>
      <c r="XEF37" s="44"/>
      <c r="XEG37" s="44"/>
      <c r="XEH37" s="44"/>
      <c r="XEI37" s="44"/>
      <c r="XEJ37" s="44"/>
      <c r="XEK37" s="44"/>
      <c r="XEL37" s="44"/>
      <c r="XEM37" s="44"/>
      <c r="XEN37" s="44"/>
      <c r="XEO37" s="44"/>
      <c r="XEP37" s="44"/>
      <c r="XEQ37" s="44"/>
      <c r="XER37" s="44"/>
      <c r="XES37" s="44"/>
      <c r="XET37" s="44"/>
      <c r="XEU37" s="44"/>
      <c r="XEV37" s="44"/>
      <c r="XEW37" s="44"/>
      <c r="XEX37" s="44"/>
      <c r="XEY37" s="44"/>
      <c r="XEZ37" s="44"/>
      <c r="XFA37" s="44"/>
      <c r="XFB37" s="44"/>
      <c r="XFC37" s="44"/>
      <c r="XFD37" s="44"/>
    </row>
    <row r="38" spans="1:5">
      <c r="A38" s="51">
        <f>A37+1</f>
        <v>45961</v>
      </c>
      <c r="B38" s="57">
        <v>1</v>
      </c>
      <c r="C38" s="57">
        <v>0</v>
      </c>
      <c r="D38" s="58">
        <v>3031.032</v>
      </c>
      <c r="E38" s="58">
        <v>2286.568</v>
      </c>
    </row>
    <row r="39" spans="1:5">
      <c r="A39" s="51">
        <f>A38+1</f>
        <v>45962</v>
      </c>
      <c r="B39" s="57">
        <v>1</v>
      </c>
      <c r="C39" s="57">
        <v>0</v>
      </c>
      <c r="D39" s="58">
        <v>2129.2293</v>
      </c>
      <c r="E39" s="58">
        <v>1606.2607</v>
      </c>
    </row>
    <row r="40" spans="1:5">
      <c r="A40" s="51">
        <f>A39+1</f>
        <v>45963</v>
      </c>
      <c r="B40" s="57">
        <v>1</v>
      </c>
      <c r="C40" s="57">
        <v>0</v>
      </c>
      <c r="D40" s="58">
        <v>1537.119</v>
      </c>
      <c r="E40" s="58">
        <v>1159.581</v>
      </c>
    </row>
    <row r="41" spans="1:5">
      <c r="A41" s="51">
        <f>A40+1</f>
        <v>45964</v>
      </c>
      <c r="B41" s="57">
        <v>1</v>
      </c>
      <c r="C41" s="57">
        <v>0</v>
      </c>
      <c r="D41" s="58">
        <v>2886.4914</v>
      </c>
      <c r="E41" s="58">
        <v>2177.5286</v>
      </c>
    </row>
    <row r="42" spans="1:5">
      <c r="A42" s="51">
        <f>A41+1</f>
        <v>45965</v>
      </c>
      <c r="B42" s="57">
        <v>1</v>
      </c>
      <c r="C42" s="57">
        <v>0</v>
      </c>
      <c r="D42" s="58">
        <v>2686.5924</v>
      </c>
      <c r="E42" s="58">
        <v>2026.7276</v>
      </c>
    </row>
    <row r="43" spans="1:5">
      <c r="A43" s="51">
        <f>A42+1</f>
        <v>45966</v>
      </c>
      <c r="B43" s="57">
        <v>1</v>
      </c>
      <c r="C43" s="57">
        <v>0</v>
      </c>
      <c r="D43" s="58">
        <v>2287.3131</v>
      </c>
      <c r="E43" s="58">
        <v>1725.5169</v>
      </c>
    </row>
    <row r="44" spans="1:5">
      <c r="A44" s="51">
        <f>A43+1</f>
        <v>45967</v>
      </c>
      <c r="B44" s="57">
        <v>1</v>
      </c>
      <c r="C44" s="57">
        <v>0</v>
      </c>
      <c r="D44" s="58">
        <v>2236.0587</v>
      </c>
      <c r="E44" s="58">
        <v>1686.8513</v>
      </c>
    </row>
    <row r="45" spans="1:5">
      <c r="A45" s="51">
        <f>A44+1</f>
        <v>45968</v>
      </c>
      <c r="B45" s="57">
        <v>1</v>
      </c>
      <c r="C45" s="57">
        <v>0</v>
      </c>
      <c r="D45" s="58">
        <v>2438.8362</v>
      </c>
      <c r="E45" s="58">
        <v>1839.8238</v>
      </c>
    </row>
    <row r="46" spans="1:5">
      <c r="A46" s="51">
        <f>A45+1</f>
        <v>45969</v>
      </c>
      <c r="B46" s="57">
        <v>1</v>
      </c>
      <c r="C46" s="57">
        <v>0</v>
      </c>
      <c r="D46" s="58">
        <v>1979.097</v>
      </c>
      <c r="E46" s="58">
        <v>1493.003</v>
      </c>
    </row>
    <row r="47" spans="1:5">
      <c r="A47" s="51">
        <f t="shared" ref="A47:A78" si="2">A46+1</f>
        <v>45970</v>
      </c>
      <c r="B47" s="57">
        <v>1</v>
      </c>
      <c r="C47" s="57">
        <v>0</v>
      </c>
      <c r="D47" s="58">
        <v>2163.9708</v>
      </c>
      <c r="E47" s="58">
        <v>1632.4692</v>
      </c>
    </row>
    <row r="48" spans="1:5">
      <c r="A48" s="51">
        <f>A47+1</f>
        <v>45971</v>
      </c>
      <c r="B48" s="57">
        <v>1</v>
      </c>
      <c r="C48" s="57">
        <v>0</v>
      </c>
      <c r="D48" s="58">
        <v>2333.0841</v>
      </c>
      <c r="E48" s="58">
        <v>1760.0459</v>
      </c>
    </row>
    <row r="49" spans="1:5">
      <c r="A49" s="51">
        <f>A48+1</f>
        <v>45972</v>
      </c>
      <c r="B49" s="57">
        <v>1</v>
      </c>
      <c r="C49" s="57">
        <v>0</v>
      </c>
      <c r="D49" s="58">
        <v>2745.1086</v>
      </c>
      <c r="E49" s="58">
        <v>2070.8714</v>
      </c>
    </row>
    <row r="50" spans="1:5">
      <c r="A50" s="51">
        <f>A49+1</f>
        <v>45973</v>
      </c>
      <c r="B50" s="57">
        <v>1</v>
      </c>
      <c r="C50" s="57">
        <v>0</v>
      </c>
      <c r="D50" s="58">
        <v>2611.113</v>
      </c>
      <c r="E50" s="58">
        <v>1969.787</v>
      </c>
    </row>
    <row r="51" spans="1:5">
      <c r="A51" s="51">
        <f>A50+1</f>
        <v>45974</v>
      </c>
      <c r="B51" s="57">
        <v>1</v>
      </c>
      <c r="C51" s="57">
        <v>0</v>
      </c>
      <c r="D51" s="58">
        <v>2859.2397</v>
      </c>
      <c r="E51" s="58">
        <v>2156.9703</v>
      </c>
    </row>
    <row r="52" spans="1:5">
      <c r="A52" s="51">
        <f>A51+1</f>
        <v>45975</v>
      </c>
      <c r="B52" s="57">
        <v>1</v>
      </c>
      <c r="C52" s="57">
        <v>0</v>
      </c>
      <c r="D52" s="58">
        <v>2653.0308</v>
      </c>
      <c r="E52" s="58">
        <v>2001.4092</v>
      </c>
    </row>
    <row r="53" spans="1:5">
      <c r="A53" s="51">
        <f>A52+1</f>
        <v>45976</v>
      </c>
      <c r="B53" s="57">
        <v>1</v>
      </c>
      <c r="C53" s="57">
        <v>0</v>
      </c>
      <c r="D53" s="58">
        <v>6139.3332</v>
      </c>
      <c r="E53" s="58">
        <v>4631.4268</v>
      </c>
    </row>
    <row r="54" spans="1:5">
      <c r="A54" s="51">
        <f>A53+1</f>
        <v>45977</v>
      </c>
      <c r="B54" s="57">
        <v>1</v>
      </c>
      <c r="C54" s="57">
        <v>0</v>
      </c>
      <c r="D54" s="58">
        <v>1705.212</v>
      </c>
      <c r="E54" s="58">
        <v>1286.388</v>
      </c>
    </row>
    <row r="55" spans="1:5">
      <c r="A55" s="51">
        <f>A54+1</f>
        <v>45978</v>
      </c>
      <c r="B55" s="57">
        <v>1</v>
      </c>
      <c r="C55" s="57">
        <v>0</v>
      </c>
      <c r="D55" s="58">
        <v>2086.5078</v>
      </c>
      <c r="E55" s="58">
        <v>1574.0322</v>
      </c>
    </row>
    <row r="56" spans="1:5">
      <c r="A56" s="51">
        <f>A55+1</f>
        <v>45979</v>
      </c>
      <c r="B56" s="57">
        <v>1</v>
      </c>
      <c r="C56" s="57">
        <v>0</v>
      </c>
      <c r="D56" s="58">
        <v>2484.7668</v>
      </c>
      <c r="E56" s="58">
        <v>1874.4732</v>
      </c>
    </row>
    <row r="57" spans="1:5">
      <c r="A57" s="51">
        <f>A56+1</f>
        <v>45980</v>
      </c>
      <c r="B57" s="57">
        <v>1</v>
      </c>
      <c r="C57" s="57">
        <v>0</v>
      </c>
      <c r="D57" s="58">
        <v>2339.8557</v>
      </c>
      <c r="E57" s="58">
        <v>1765.1543</v>
      </c>
    </row>
    <row r="58" spans="1:5">
      <c r="A58" s="51">
        <f>A57+1</f>
        <v>45981</v>
      </c>
      <c r="B58" s="57">
        <v>1</v>
      </c>
      <c r="C58" s="57">
        <v>0</v>
      </c>
      <c r="D58" s="58">
        <v>2104.4742</v>
      </c>
      <c r="E58" s="58">
        <v>1587.5858</v>
      </c>
    </row>
    <row r="59" spans="1:5">
      <c r="A59" s="51">
        <f>A58+1</f>
        <v>45982</v>
      </c>
      <c r="B59" s="57">
        <v>1</v>
      </c>
      <c r="C59" s="57">
        <v>0</v>
      </c>
      <c r="D59" s="58">
        <v>2427.5331</v>
      </c>
      <c r="E59" s="58">
        <v>1831.2969</v>
      </c>
    </row>
    <row r="60" spans="1:5">
      <c r="A60" s="51">
        <f>A59+1</f>
        <v>45983</v>
      </c>
      <c r="B60" s="57">
        <v>1</v>
      </c>
      <c r="C60" s="57">
        <v>0</v>
      </c>
      <c r="D60" s="58">
        <v>2279.9259</v>
      </c>
      <c r="E60" s="58">
        <v>1719.9441</v>
      </c>
    </row>
    <row r="61" spans="1:5">
      <c r="A61" s="51">
        <f>A60+1</f>
        <v>45984</v>
      </c>
      <c r="B61" s="57">
        <v>1</v>
      </c>
      <c r="C61" s="57">
        <v>0</v>
      </c>
      <c r="D61" s="58">
        <v>3330.4701</v>
      </c>
      <c r="E61" s="58">
        <v>2512.4599</v>
      </c>
    </row>
    <row r="62" spans="1:5">
      <c r="A62" s="51">
        <f>A61+1</f>
        <v>45985</v>
      </c>
      <c r="B62" s="57">
        <v>1</v>
      </c>
      <c r="C62" s="57">
        <v>0</v>
      </c>
      <c r="D62" s="58">
        <v>2252.5659</v>
      </c>
      <c r="E62" s="58">
        <v>1699.3041</v>
      </c>
    </row>
    <row r="63" spans="1:5">
      <c r="A63" s="51">
        <f>A62+1</f>
        <v>45986</v>
      </c>
      <c r="B63" s="57">
        <v>1</v>
      </c>
      <c r="C63" s="57">
        <v>0</v>
      </c>
      <c r="D63" s="58">
        <v>2457.9825</v>
      </c>
      <c r="E63" s="58">
        <v>1854.2675</v>
      </c>
    </row>
    <row r="64" spans="1:5">
      <c r="A64" s="51">
        <f>A63+1</f>
        <v>45987</v>
      </c>
      <c r="B64" s="57">
        <v>1</v>
      </c>
      <c r="C64" s="57">
        <v>0</v>
      </c>
      <c r="D64" s="58">
        <v>2435.0115</v>
      </c>
      <c r="E64" s="58">
        <v>1836.9385</v>
      </c>
    </row>
    <row r="65" spans="1:5">
      <c r="A65" s="51">
        <f>A64+1</f>
        <v>45988</v>
      </c>
      <c r="B65" s="57">
        <v>1</v>
      </c>
      <c r="C65" s="57">
        <v>0</v>
      </c>
      <c r="D65" s="58">
        <v>2712.7611</v>
      </c>
      <c r="E65" s="58">
        <v>2046.4689</v>
      </c>
    </row>
    <row r="66" spans="1:5">
      <c r="A66" s="51">
        <f>A65+1</f>
        <v>45989</v>
      </c>
      <c r="B66" s="57">
        <v>1</v>
      </c>
      <c r="C66" s="57">
        <v>0</v>
      </c>
      <c r="D66" s="58">
        <v>3139.2408</v>
      </c>
      <c r="E66" s="58">
        <v>2368.1992</v>
      </c>
    </row>
    <row r="67" s="40" customFormat="1" spans="1:16384">
      <c r="A67" s="51">
        <f>A66+1</f>
        <v>45990</v>
      </c>
      <c r="B67" s="57">
        <v>1</v>
      </c>
      <c r="C67" s="57">
        <v>0</v>
      </c>
      <c r="D67" s="58">
        <v>1993.6548</v>
      </c>
      <c r="E67" s="58">
        <v>1503.9852</v>
      </c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4"/>
      <c r="CA67" s="44"/>
      <c r="CB67" s="44"/>
      <c r="CC67" s="44"/>
      <c r="CD67" s="44"/>
      <c r="CE67" s="44"/>
      <c r="CF67" s="44"/>
      <c r="CG67" s="44"/>
      <c r="CH67" s="44"/>
      <c r="CI67" s="44"/>
      <c r="CJ67" s="44"/>
      <c r="CK67" s="44"/>
      <c r="CL67" s="44"/>
      <c r="CM67" s="44"/>
      <c r="CN67" s="44"/>
      <c r="CO67" s="44"/>
      <c r="CP67" s="44"/>
      <c r="CQ67" s="44"/>
      <c r="CR67" s="44"/>
      <c r="CS67" s="44"/>
      <c r="CT67" s="44"/>
      <c r="CU67" s="44"/>
      <c r="CV67" s="44"/>
      <c r="CW67" s="44"/>
      <c r="CX67" s="44"/>
      <c r="CY67" s="44"/>
      <c r="CZ67" s="44"/>
      <c r="DA67" s="44"/>
      <c r="DB67" s="44"/>
      <c r="DC67" s="44"/>
      <c r="DD67" s="44"/>
      <c r="DE67" s="44"/>
      <c r="DF67" s="44"/>
      <c r="DG67" s="44"/>
      <c r="DH67" s="44"/>
      <c r="DI67" s="44"/>
      <c r="DJ67" s="44"/>
      <c r="DK67" s="44"/>
      <c r="DL67" s="44"/>
      <c r="DM67" s="44"/>
      <c r="DN67" s="44"/>
      <c r="DO67" s="44"/>
      <c r="DP67" s="44"/>
      <c r="DQ67" s="44"/>
      <c r="DR67" s="44"/>
      <c r="DS67" s="44"/>
      <c r="DT67" s="44"/>
      <c r="DU67" s="44"/>
      <c r="DV67" s="44"/>
      <c r="DW67" s="44"/>
      <c r="DX67" s="44"/>
      <c r="DY67" s="44"/>
      <c r="DZ67" s="44"/>
      <c r="EA67" s="44"/>
      <c r="EB67" s="44"/>
      <c r="EC67" s="44"/>
      <c r="ED67" s="44"/>
      <c r="EE67" s="44"/>
      <c r="EF67" s="44"/>
      <c r="EG67" s="44"/>
      <c r="EH67" s="44"/>
      <c r="EI67" s="44"/>
      <c r="EJ67" s="44"/>
      <c r="EK67" s="44"/>
      <c r="EL67" s="44"/>
      <c r="EM67" s="44"/>
      <c r="EN67" s="44"/>
      <c r="EO67" s="44"/>
      <c r="EP67" s="44"/>
      <c r="EQ67" s="44"/>
      <c r="ER67" s="44"/>
      <c r="ES67" s="44"/>
      <c r="ET67" s="44"/>
      <c r="EU67" s="44"/>
      <c r="EV67" s="44"/>
      <c r="EW67" s="44"/>
      <c r="EX67" s="44"/>
      <c r="EY67" s="44"/>
      <c r="EZ67" s="44"/>
      <c r="FA67" s="44"/>
      <c r="FB67" s="44"/>
      <c r="FC67" s="44"/>
      <c r="FD67" s="44"/>
      <c r="FE67" s="44"/>
      <c r="FF67" s="44"/>
      <c r="FG67" s="44"/>
      <c r="FH67" s="44"/>
      <c r="FI67" s="44"/>
      <c r="FJ67" s="44"/>
      <c r="FK67" s="44"/>
      <c r="FL67" s="44"/>
      <c r="FM67" s="44"/>
      <c r="FN67" s="44"/>
      <c r="FO67" s="44"/>
      <c r="FP67" s="44"/>
      <c r="FQ67" s="44"/>
      <c r="FR67" s="44"/>
      <c r="FS67" s="44"/>
      <c r="FT67" s="44"/>
      <c r="FU67" s="44"/>
      <c r="FV67" s="44"/>
      <c r="FW67" s="44"/>
      <c r="FX67" s="44"/>
      <c r="FY67" s="44"/>
      <c r="FZ67" s="44"/>
      <c r="GA67" s="44"/>
      <c r="GB67" s="44"/>
      <c r="GC67" s="44"/>
      <c r="GD67" s="44"/>
      <c r="GE67" s="44"/>
      <c r="GF67" s="44"/>
      <c r="GG67" s="44"/>
      <c r="GH67" s="44"/>
      <c r="GI67" s="44"/>
      <c r="GJ67" s="44"/>
      <c r="GK67" s="44"/>
      <c r="GL67" s="44"/>
      <c r="GM67" s="44"/>
      <c r="GN67" s="44"/>
      <c r="GO67" s="44"/>
      <c r="GP67" s="44"/>
      <c r="GQ67" s="44"/>
      <c r="GR67" s="44"/>
      <c r="GS67" s="44"/>
      <c r="GT67" s="44"/>
      <c r="GU67" s="44"/>
      <c r="GV67" s="44"/>
      <c r="GW67" s="44"/>
      <c r="GX67" s="44"/>
      <c r="GY67" s="44"/>
      <c r="GZ67" s="44"/>
      <c r="HA67" s="44"/>
      <c r="HB67" s="44"/>
      <c r="HC67" s="44"/>
      <c r="HD67" s="44"/>
      <c r="HE67" s="44"/>
      <c r="HF67" s="44"/>
      <c r="HG67" s="44"/>
      <c r="HH67" s="44"/>
      <c r="HI67" s="44"/>
      <c r="HJ67" s="44"/>
      <c r="HK67" s="44"/>
      <c r="HL67" s="44"/>
      <c r="HM67" s="44"/>
      <c r="HN67" s="44"/>
      <c r="HO67" s="44"/>
      <c r="HP67" s="44"/>
      <c r="HQ67" s="44"/>
      <c r="HR67" s="44"/>
      <c r="HS67" s="44"/>
      <c r="HT67" s="44"/>
      <c r="HU67" s="44"/>
      <c r="HV67" s="44"/>
      <c r="HW67" s="44"/>
      <c r="HX67" s="44"/>
      <c r="HY67" s="44"/>
      <c r="HZ67" s="44"/>
      <c r="IA67" s="44"/>
      <c r="IB67" s="44"/>
      <c r="IC67" s="44"/>
      <c r="ID67" s="44"/>
      <c r="IE67" s="44"/>
      <c r="IF67" s="44"/>
      <c r="IG67" s="44"/>
      <c r="IH67" s="44"/>
      <c r="II67" s="44"/>
      <c r="IJ67" s="44"/>
      <c r="IK67" s="44"/>
      <c r="IL67" s="44"/>
      <c r="IM67" s="44"/>
      <c r="IN67" s="44"/>
      <c r="IO67" s="44"/>
      <c r="IP67" s="44"/>
      <c r="IQ67" s="44"/>
      <c r="IR67" s="44"/>
      <c r="IS67" s="44"/>
      <c r="IT67" s="44"/>
      <c r="IU67" s="44"/>
      <c r="IV67" s="44"/>
      <c r="IW67" s="44"/>
      <c r="IX67" s="44"/>
      <c r="IY67" s="44"/>
      <c r="IZ67" s="44"/>
      <c r="JA67" s="44"/>
      <c r="JB67" s="44"/>
      <c r="JC67" s="44"/>
      <c r="JD67" s="44"/>
      <c r="JE67" s="44"/>
      <c r="JF67" s="44"/>
      <c r="JG67" s="44"/>
      <c r="JH67" s="44"/>
      <c r="JI67" s="44"/>
      <c r="JJ67" s="44"/>
      <c r="JK67" s="44"/>
      <c r="JL67" s="44"/>
      <c r="JM67" s="44"/>
      <c r="JN67" s="44"/>
      <c r="JO67" s="44"/>
      <c r="JP67" s="44"/>
      <c r="JQ67" s="44"/>
      <c r="JR67" s="44"/>
      <c r="JS67" s="44"/>
      <c r="JT67" s="44"/>
      <c r="JU67" s="44"/>
      <c r="JV67" s="44"/>
      <c r="JW67" s="44"/>
      <c r="JX67" s="44"/>
      <c r="JY67" s="44"/>
      <c r="JZ67" s="44"/>
      <c r="KA67" s="44"/>
      <c r="KB67" s="44"/>
      <c r="KC67" s="44"/>
      <c r="KD67" s="44"/>
      <c r="KE67" s="44"/>
      <c r="KF67" s="44"/>
      <c r="KG67" s="44"/>
      <c r="KH67" s="44"/>
      <c r="KI67" s="44"/>
      <c r="KJ67" s="44"/>
      <c r="KK67" s="44"/>
      <c r="KL67" s="44"/>
      <c r="KM67" s="44"/>
      <c r="KN67" s="44"/>
      <c r="KO67" s="44"/>
      <c r="KP67" s="44"/>
      <c r="KQ67" s="44"/>
      <c r="KR67" s="44"/>
      <c r="KS67" s="44"/>
      <c r="KT67" s="44"/>
      <c r="KU67" s="44"/>
      <c r="KV67" s="44"/>
      <c r="KW67" s="44"/>
      <c r="KX67" s="44"/>
      <c r="KY67" s="44"/>
      <c r="KZ67" s="44"/>
      <c r="LA67" s="44"/>
      <c r="LB67" s="44"/>
      <c r="LC67" s="44"/>
      <c r="LD67" s="44"/>
      <c r="LE67" s="44"/>
      <c r="LF67" s="44"/>
      <c r="LG67" s="44"/>
      <c r="LH67" s="44"/>
      <c r="LI67" s="44"/>
      <c r="LJ67" s="44"/>
      <c r="LK67" s="44"/>
      <c r="LL67" s="44"/>
      <c r="LM67" s="44"/>
      <c r="LN67" s="44"/>
      <c r="LO67" s="44"/>
      <c r="LP67" s="44"/>
      <c r="LQ67" s="44"/>
      <c r="LR67" s="44"/>
      <c r="LS67" s="44"/>
      <c r="LT67" s="44"/>
      <c r="LU67" s="44"/>
      <c r="LV67" s="44"/>
      <c r="LW67" s="44"/>
      <c r="LX67" s="44"/>
      <c r="LY67" s="44"/>
      <c r="LZ67" s="44"/>
      <c r="MA67" s="44"/>
      <c r="MB67" s="44"/>
      <c r="MC67" s="44"/>
      <c r="MD67" s="44"/>
      <c r="ME67" s="44"/>
      <c r="MF67" s="44"/>
      <c r="MG67" s="44"/>
      <c r="MH67" s="44"/>
      <c r="MI67" s="44"/>
      <c r="MJ67" s="44"/>
      <c r="MK67" s="44"/>
      <c r="ML67" s="44"/>
      <c r="MM67" s="44"/>
      <c r="MN67" s="44"/>
      <c r="MO67" s="44"/>
      <c r="MP67" s="44"/>
      <c r="MQ67" s="44"/>
      <c r="MR67" s="44"/>
      <c r="MS67" s="44"/>
      <c r="MT67" s="44"/>
      <c r="MU67" s="44"/>
      <c r="MV67" s="44"/>
      <c r="MW67" s="44"/>
      <c r="MX67" s="44"/>
      <c r="MY67" s="44"/>
      <c r="MZ67" s="44"/>
      <c r="NA67" s="44"/>
      <c r="NB67" s="44"/>
      <c r="NC67" s="44"/>
      <c r="ND67" s="44"/>
      <c r="NE67" s="44"/>
      <c r="NF67" s="44"/>
      <c r="NG67" s="44"/>
      <c r="NH67" s="44"/>
      <c r="NI67" s="44"/>
      <c r="NJ67" s="44"/>
      <c r="NK67" s="44"/>
      <c r="NL67" s="44"/>
      <c r="NM67" s="44"/>
      <c r="NN67" s="44"/>
      <c r="NO67" s="44"/>
      <c r="NP67" s="44"/>
      <c r="NQ67" s="44"/>
      <c r="NR67" s="44"/>
      <c r="NS67" s="44"/>
      <c r="NT67" s="44"/>
      <c r="NU67" s="44"/>
      <c r="NV67" s="44"/>
      <c r="NW67" s="44"/>
      <c r="NX67" s="44"/>
      <c r="NY67" s="44"/>
      <c r="NZ67" s="44"/>
      <c r="OA67" s="44"/>
      <c r="OB67" s="44"/>
      <c r="OC67" s="44"/>
      <c r="OD67" s="44"/>
      <c r="OE67" s="44"/>
      <c r="OF67" s="44"/>
      <c r="OG67" s="44"/>
      <c r="OH67" s="44"/>
      <c r="OI67" s="44"/>
      <c r="OJ67" s="44"/>
      <c r="OK67" s="44"/>
      <c r="OL67" s="44"/>
      <c r="OM67" s="44"/>
      <c r="ON67" s="44"/>
      <c r="OO67" s="44"/>
      <c r="OP67" s="44"/>
      <c r="OQ67" s="44"/>
      <c r="OR67" s="44"/>
      <c r="OS67" s="44"/>
      <c r="OT67" s="44"/>
      <c r="OU67" s="44"/>
      <c r="OV67" s="44"/>
      <c r="OW67" s="44"/>
      <c r="OX67" s="44"/>
      <c r="OY67" s="44"/>
      <c r="OZ67" s="44"/>
      <c r="PA67" s="44"/>
      <c r="PB67" s="44"/>
      <c r="PC67" s="44"/>
      <c r="PD67" s="44"/>
      <c r="PE67" s="44"/>
      <c r="PF67" s="44"/>
      <c r="PG67" s="44"/>
      <c r="PH67" s="44"/>
      <c r="PI67" s="44"/>
      <c r="PJ67" s="44"/>
      <c r="PK67" s="44"/>
      <c r="PL67" s="44"/>
      <c r="PM67" s="44"/>
      <c r="PN67" s="44"/>
      <c r="PO67" s="44"/>
      <c r="PP67" s="44"/>
      <c r="PQ67" s="44"/>
      <c r="PR67" s="44"/>
      <c r="PS67" s="44"/>
      <c r="PT67" s="44"/>
      <c r="PU67" s="44"/>
      <c r="PV67" s="44"/>
      <c r="PW67" s="44"/>
      <c r="PX67" s="44"/>
      <c r="PY67" s="44"/>
      <c r="PZ67" s="44"/>
      <c r="QA67" s="44"/>
      <c r="QB67" s="44"/>
      <c r="QC67" s="44"/>
      <c r="QD67" s="44"/>
      <c r="QE67" s="44"/>
      <c r="QF67" s="44"/>
      <c r="QG67" s="44"/>
      <c r="QH67" s="44"/>
      <c r="QI67" s="44"/>
      <c r="QJ67" s="44"/>
      <c r="QK67" s="44"/>
      <c r="QL67" s="44"/>
      <c r="QM67" s="44"/>
      <c r="QN67" s="44"/>
      <c r="QO67" s="44"/>
      <c r="QP67" s="44"/>
      <c r="QQ67" s="44"/>
      <c r="QR67" s="44"/>
      <c r="QS67" s="44"/>
      <c r="QT67" s="44"/>
      <c r="QU67" s="44"/>
      <c r="QV67" s="44"/>
      <c r="QW67" s="44"/>
      <c r="QX67" s="44"/>
      <c r="QY67" s="44"/>
      <c r="QZ67" s="44"/>
      <c r="RA67" s="44"/>
      <c r="RB67" s="44"/>
      <c r="RC67" s="44"/>
      <c r="RD67" s="44"/>
      <c r="RE67" s="44"/>
      <c r="RF67" s="44"/>
      <c r="RG67" s="44"/>
      <c r="RH67" s="44"/>
      <c r="RI67" s="44"/>
      <c r="RJ67" s="44"/>
      <c r="RK67" s="44"/>
      <c r="RL67" s="44"/>
      <c r="RM67" s="44"/>
      <c r="RN67" s="44"/>
      <c r="RO67" s="44"/>
      <c r="RP67" s="44"/>
      <c r="RQ67" s="44"/>
      <c r="RR67" s="44"/>
      <c r="RS67" s="44"/>
      <c r="RT67" s="44"/>
      <c r="RU67" s="44"/>
      <c r="RV67" s="44"/>
      <c r="RW67" s="44"/>
      <c r="RX67" s="44"/>
      <c r="RY67" s="44"/>
      <c r="RZ67" s="44"/>
      <c r="SA67" s="44"/>
      <c r="SB67" s="44"/>
      <c r="SC67" s="44"/>
      <c r="SD67" s="44"/>
      <c r="SE67" s="44"/>
      <c r="SF67" s="44"/>
      <c r="SG67" s="44"/>
      <c r="SH67" s="44"/>
      <c r="SI67" s="44"/>
      <c r="SJ67" s="44"/>
      <c r="SK67" s="44"/>
      <c r="SL67" s="44"/>
      <c r="SM67" s="44"/>
      <c r="SN67" s="44"/>
      <c r="SO67" s="44"/>
      <c r="SP67" s="44"/>
      <c r="SQ67" s="44"/>
      <c r="SR67" s="44"/>
      <c r="SS67" s="44"/>
      <c r="ST67" s="44"/>
      <c r="SU67" s="44"/>
      <c r="SV67" s="44"/>
      <c r="SW67" s="44"/>
      <c r="SX67" s="44"/>
      <c r="SY67" s="44"/>
      <c r="SZ67" s="44"/>
      <c r="TA67" s="44"/>
      <c r="TB67" s="44"/>
      <c r="TC67" s="44"/>
      <c r="TD67" s="44"/>
      <c r="TE67" s="44"/>
      <c r="TF67" s="44"/>
      <c r="TG67" s="44"/>
      <c r="TH67" s="44"/>
      <c r="TI67" s="44"/>
      <c r="TJ67" s="44"/>
      <c r="TK67" s="44"/>
      <c r="TL67" s="44"/>
      <c r="TM67" s="44"/>
      <c r="TN67" s="44"/>
      <c r="TO67" s="44"/>
      <c r="TP67" s="44"/>
      <c r="TQ67" s="44"/>
      <c r="TR67" s="44"/>
      <c r="TS67" s="44"/>
      <c r="TT67" s="44"/>
      <c r="TU67" s="44"/>
      <c r="TV67" s="44"/>
      <c r="TW67" s="44"/>
      <c r="TX67" s="44"/>
      <c r="TY67" s="44"/>
      <c r="TZ67" s="44"/>
      <c r="UA67" s="44"/>
      <c r="UB67" s="44"/>
      <c r="UC67" s="44"/>
      <c r="UD67" s="44"/>
      <c r="UE67" s="44"/>
      <c r="UF67" s="44"/>
      <c r="UG67" s="44"/>
      <c r="UH67" s="44"/>
      <c r="UI67" s="44"/>
      <c r="UJ67" s="44"/>
      <c r="UK67" s="44"/>
      <c r="UL67" s="44"/>
      <c r="UM67" s="44"/>
      <c r="UN67" s="44"/>
      <c r="UO67" s="44"/>
      <c r="UP67" s="44"/>
      <c r="UQ67" s="44"/>
      <c r="UR67" s="44"/>
      <c r="US67" s="44"/>
      <c r="UT67" s="44"/>
      <c r="UU67" s="44"/>
      <c r="UV67" s="44"/>
      <c r="UW67" s="44"/>
      <c r="UX67" s="44"/>
      <c r="UY67" s="44"/>
      <c r="UZ67" s="44"/>
      <c r="VA67" s="44"/>
      <c r="VB67" s="44"/>
      <c r="VC67" s="44"/>
      <c r="VD67" s="44"/>
      <c r="VE67" s="44"/>
      <c r="VF67" s="44"/>
      <c r="VG67" s="44"/>
      <c r="VH67" s="44"/>
      <c r="VI67" s="44"/>
      <c r="VJ67" s="44"/>
      <c r="VK67" s="44"/>
      <c r="VL67" s="44"/>
      <c r="VM67" s="44"/>
      <c r="VN67" s="44"/>
      <c r="VO67" s="44"/>
      <c r="VP67" s="44"/>
      <c r="VQ67" s="44"/>
      <c r="VR67" s="44"/>
      <c r="VS67" s="44"/>
      <c r="VT67" s="44"/>
      <c r="VU67" s="44"/>
      <c r="VV67" s="44"/>
      <c r="VW67" s="44"/>
      <c r="VX67" s="44"/>
      <c r="VY67" s="44"/>
      <c r="VZ67" s="44"/>
      <c r="WA67" s="44"/>
      <c r="WB67" s="44"/>
      <c r="WC67" s="44"/>
      <c r="WD67" s="44"/>
      <c r="WE67" s="44"/>
      <c r="WF67" s="44"/>
      <c r="WG67" s="44"/>
      <c r="WH67" s="44"/>
      <c r="WI67" s="44"/>
      <c r="WJ67" s="44"/>
      <c r="WK67" s="44"/>
      <c r="WL67" s="44"/>
      <c r="WM67" s="44"/>
      <c r="WN67" s="44"/>
      <c r="WO67" s="44"/>
      <c r="WP67" s="44"/>
      <c r="WQ67" s="44"/>
      <c r="WR67" s="44"/>
      <c r="WS67" s="44"/>
      <c r="WT67" s="44"/>
      <c r="WU67" s="44"/>
      <c r="WV67" s="44"/>
      <c r="WW67" s="44"/>
      <c r="WX67" s="44"/>
      <c r="WY67" s="44"/>
      <c r="WZ67" s="44"/>
      <c r="XA67" s="44"/>
      <c r="XB67" s="44"/>
      <c r="XC67" s="44"/>
      <c r="XD67" s="44"/>
      <c r="XE67" s="44"/>
      <c r="XF67" s="44"/>
      <c r="XG67" s="44"/>
      <c r="XH67" s="44"/>
      <c r="XI67" s="44"/>
      <c r="XJ67" s="44"/>
      <c r="XK67" s="44"/>
      <c r="XL67" s="44"/>
      <c r="XM67" s="44"/>
      <c r="XN67" s="44"/>
      <c r="XO67" s="44"/>
      <c r="XP67" s="44"/>
      <c r="XQ67" s="44"/>
      <c r="XR67" s="44"/>
      <c r="XS67" s="44"/>
      <c r="XT67" s="44"/>
      <c r="XU67" s="44"/>
      <c r="XV67" s="44"/>
      <c r="XW67" s="44"/>
      <c r="XX67" s="44"/>
      <c r="XY67" s="44"/>
      <c r="XZ67" s="44"/>
      <c r="YA67" s="44"/>
      <c r="YB67" s="44"/>
      <c r="YC67" s="44"/>
      <c r="YD67" s="44"/>
      <c r="YE67" s="44"/>
      <c r="YF67" s="44"/>
      <c r="YG67" s="44"/>
      <c r="YH67" s="44"/>
      <c r="YI67" s="44"/>
      <c r="YJ67" s="44"/>
      <c r="YK67" s="44"/>
      <c r="YL67" s="44"/>
      <c r="YM67" s="44"/>
      <c r="YN67" s="44"/>
      <c r="YO67" s="44"/>
      <c r="YP67" s="44"/>
      <c r="YQ67" s="44"/>
      <c r="YR67" s="44"/>
      <c r="YS67" s="44"/>
      <c r="YT67" s="44"/>
      <c r="YU67" s="44"/>
      <c r="YV67" s="44"/>
      <c r="YW67" s="44"/>
      <c r="YX67" s="44"/>
      <c r="YY67" s="44"/>
      <c r="YZ67" s="44"/>
      <c r="ZA67" s="44"/>
      <c r="ZB67" s="44"/>
      <c r="ZC67" s="44"/>
      <c r="ZD67" s="44"/>
      <c r="ZE67" s="44"/>
      <c r="ZF67" s="44"/>
      <c r="ZG67" s="44"/>
      <c r="ZH67" s="44"/>
      <c r="ZI67" s="44"/>
      <c r="ZJ67" s="44"/>
      <c r="ZK67" s="44"/>
      <c r="ZL67" s="44"/>
      <c r="ZM67" s="44"/>
      <c r="ZN67" s="44"/>
      <c r="ZO67" s="44"/>
      <c r="ZP67" s="44"/>
      <c r="ZQ67" s="44"/>
      <c r="ZR67" s="44"/>
      <c r="ZS67" s="44"/>
      <c r="ZT67" s="44"/>
      <c r="ZU67" s="44"/>
      <c r="ZV67" s="44"/>
      <c r="ZW67" s="44"/>
      <c r="ZX67" s="44"/>
      <c r="ZY67" s="44"/>
      <c r="ZZ67" s="44"/>
      <c r="AAA67" s="44"/>
      <c r="AAB67" s="44"/>
      <c r="AAC67" s="44"/>
      <c r="AAD67" s="44"/>
      <c r="AAE67" s="44"/>
      <c r="AAF67" s="44"/>
      <c r="AAG67" s="44"/>
      <c r="AAH67" s="44"/>
      <c r="AAI67" s="44"/>
      <c r="AAJ67" s="44"/>
      <c r="AAK67" s="44"/>
      <c r="AAL67" s="44"/>
      <c r="AAM67" s="44"/>
      <c r="AAN67" s="44"/>
      <c r="AAO67" s="44"/>
      <c r="AAP67" s="44"/>
      <c r="AAQ67" s="44"/>
      <c r="AAR67" s="44"/>
      <c r="AAS67" s="44"/>
      <c r="AAT67" s="44"/>
      <c r="AAU67" s="44"/>
      <c r="AAV67" s="44"/>
      <c r="AAW67" s="44"/>
      <c r="AAX67" s="44"/>
      <c r="AAY67" s="44"/>
      <c r="AAZ67" s="44"/>
      <c r="ABA67" s="44"/>
      <c r="ABB67" s="44"/>
      <c r="ABC67" s="44"/>
      <c r="ABD67" s="44"/>
      <c r="ABE67" s="44"/>
      <c r="ABF67" s="44"/>
      <c r="ABG67" s="44"/>
      <c r="ABH67" s="44"/>
      <c r="ABI67" s="44"/>
      <c r="ABJ67" s="44"/>
      <c r="ABK67" s="44"/>
      <c r="ABL67" s="44"/>
      <c r="ABM67" s="44"/>
      <c r="ABN67" s="44"/>
      <c r="ABO67" s="44"/>
      <c r="ABP67" s="44"/>
      <c r="ABQ67" s="44"/>
      <c r="ABR67" s="44"/>
      <c r="ABS67" s="44"/>
      <c r="ABT67" s="44"/>
      <c r="ABU67" s="44"/>
      <c r="ABV67" s="44"/>
      <c r="ABW67" s="44"/>
      <c r="ABX67" s="44"/>
      <c r="ABY67" s="44"/>
      <c r="ABZ67" s="44"/>
      <c r="ACA67" s="44"/>
      <c r="ACB67" s="44"/>
      <c r="ACC67" s="44"/>
      <c r="ACD67" s="44"/>
      <c r="ACE67" s="44"/>
      <c r="ACF67" s="44"/>
      <c r="ACG67" s="44"/>
      <c r="ACH67" s="44"/>
      <c r="ACI67" s="44"/>
      <c r="ACJ67" s="44"/>
      <c r="ACK67" s="44"/>
      <c r="ACL67" s="44"/>
      <c r="ACM67" s="44"/>
      <c r="ACN67" s="44"/>
      <c r="ACO67" s="44"/>
      <c r="ACP67" s="44"/>
      <c r="ACQ67" s="44"/>
      <c r="ACR67" s="44"/>
      <c r="ACS67" s="44"/>
      <c r="ACT67" s="44"/>
      <c r="ACU67" s="44"/>
      <c r="ACV67" s="44"/>
      <c r="ACW67" s="44"/>
      <c r="ACX67" s="44"/>
      <c r="ACY67" s="44"/>
      <c r="ACZ67" s="44"/>
      <c r="ADA67" s="44"/>
      <c r="ADB67" s="44"/>
      <c r="ADC67" s="44"/>
      <c r="ADD67" s="44"/>
      <c r="ADE67" s="44"/>
      <c r="ADF67" s="44"/>
      <c r="ADG67" s="44"/>
      <c r="ADH67" s="44"/>
      <c r="ADI67" s="44"/>
      <c r="ADJ67" s="44"/>
      <c r="ADK67" s="44"/>
      <c r="ADL67" s="44"/>
      <c r="ADM67" s="44"/>
      <c r="ADN67" s="44"/>
      <c r="ADO67" s="44"/>
      <c r="ADP67" s="44"/>
      <c r="ADQ67" s="44"/>
      <c r="ADR67" s="44"/>
      <c r="ADS67" s="44"/>
      <c r="ADT67" s="44"/>
      <c r="ADU67" s="44"/>
      <c r="ADV67" s="44"/>
      <c r="ADW67" s="44"/>
      <c r="ADX67" s="44"/>
      <c r="ADY67" s="44"/>
      <c r="ADZ67" s="44"/>
      <c r="AEA67" s="44"/>
      <c r="AEB67" s="44"/>
      <c r="AEC67" s="44"/>
      <c r="AED67" s="44"/>
      <c r="AEE67" s="44"/>
      <c r="AEF67" s="44"/>
      <c r="AEG67" s="44"/>
      <c r="AEH67" s="44"/>
      <c r="AEI67" s="44"/>
      <c r="AEJ67" s="44"/>
      <c r="AEK67" s="44"/>
      <c r="AEL67" s="44"/>
      <c r="AEM67" s="44"/>
      <c r="AEN67" s="44"/>
      <c r="AEO67" s="44"/>
      <c r="AEP67" s="44"/>
      <c r="AEQ67" s="44"/>
      <c r="AER67" s="44"/>
      <c r="AES67" s="44"/>
      <c r="AET67" s="44"/>
      <c r="AEU67" s="44"/>
      <c r="AEV67" s="44"/>
      <c r="AEW67" s="44"/>
      <c r="AEX67" s="44"/>
      <c r="AEY67" s="44"/>
      <c r="AEZ67" s="44"/>
      <c r="AFA67" s="44"/>
      <c r="AFB67" s="44"/>
      <c r="AFC67" s="44"/>
      <c r="AFD67" s="44"/>
      <c r="AFE67" s="44"/>
      <c r="AFF67" s="44"/>
      <c r="AFG67" s="44"/>
      <c r="AFH67" s="44"/>
      <c r="AFI67" s="44"/>
      <c r="AFJ67" s="44"/>
      <c r="AFK67" s="44"/>
      <c r="AFL67" s="44"/>
      <c r="AFM67" s="44"/>
      <c r="AFN67" s="44"/>
      <c r="AFO67" s="44"/>
      <c r="AFP67" s="44"/>
      <c r="AFQ67" s="44"/>
      <c r="AFR67" s="44"/>
      <c r="AFS67" s="44"/>
      <c r="AFT67" s="44"/>
      <c r="AFU67" s="44"/>
      <c r="AFV67" s="44"/>
      <c r="AFW67" s="44"/>
      <c r="AFX67" s="44"/>
      <c r="AFY67" s="44"/>
      <c r="AFZ67" s="44"/>
      <c r="AGA67" s="44"/>
      <c r="AGB67" s="44"/>
      <c r="AGC67" s="44"/>
      <c r="AGD67" s="44"/>
      <c r="AGE67" s="44"/>
      <c r="AGF67" s="44"/>
      <c r="AGG67" s="44"/>
      <c r="AGH67" s="44"/>
      <c r="AGI67" s="44"/>
      <c r="AGJ67" s="44"/>
      <c r="AGK67" s="44"/>
      <c r="AGL67" s="44"/>
      <c r="AGM67" s="44"/>
      <c r="AGN67" s="44"/>
      <c r="AGO67" s="44"/>
      <c r="AGP67" s="44"/>
      <c r="AGQ67" s="44"/>
      <c r="AGR67" s="44"/>
      <c r="AGS67" s="44"/>
      <c r="AGT67" s="44"/>
      <c r="AGU67" s="44"/>
      <c r="AGV67" s="44"/>
      <c r="AGW67" s="44"/>
      <c r="AGX67" s="44"/>
      <c r="AGY67" s="44"/>
      <c r="AGZ67" s="44"/>
      <c r="AHA67" s="44"/>
      <c r="AHB67" s="44"/>
      <c r="AHC67" s="44"/>
      <c r="AHD67" s="44"/>
      <c r="AHE67" s="44"/>
      <c r="AHF67" s="44"/>
      <c r="AHG67" s="44"/>
      <c r="AHH67" s="44"/>
      <c r="AHI67" s="44"/>
      <c r="AHJ67" s="44"/>
      <c r="AHK67" s="44"/>
      <c r="AHL67" s="44"/>
      <c r="AHM67" s="44"/>
      <c r="AHN67" s="44"/>
      <c r="AHO67" s="44"/>
      <c r="AHP67" s="44"/>
      <c r="AHQ67" s="44"/>
      <c r="AHR67" s="44"/>
      <c r="AHS67" s="44"/>
      <c r="AHT67" s="44"/>
      <c r="AHU67" s="44"/>
      <c r="AHV67" s="44"/>
      <c r="AHW67" s="44"/>
      <c r="AHX67" s="44"/>
      <c r="AHY67" s="44"/>
      <c r="AHZ67" s="44"/>
      <c r="AIA67" s="44"/>
      <c r="AIB67" s="44"/>
      <c r="AIC67" s="44"/>
      <c r="AID67" s="44"/>
      <c r="AIE67" s="44"/>
      <c r="AIF67" s="44"/>
      <c r="AIG67" s="44"/>
      <c r="AIH67" s="44"/>
      <c r="AII67" s="44"/>
      <c r="AIJ67" s="44"/>
      <c r="AIK67" s="44"/>
      <c r="AIL67" s="44"/>
      <c r="AIM67" s="44"/>
      <c r="AIN67" s="44"/>
      <c r="AIO67" s="44"/>
      <c r="AIP67" s="44"/>
      <c r="AIQ67" s="44"/>
      <c r="AIR67" s="44"/>
      <c r="AIS67" s="44"/>
      <c r="AIT67" s="44"/>
      <c r="AIU67" s="44"/>
      <c r="AIV67" s="44"/>
      <c r="AIW67" s="44"/>
      <c r="AIX67" s="44"/>
      <c r="AIY67" s="44"/>
      <c r="AIZ67" s="44"/>
      <c r="AJA67" s="44"/>
      <c r="AJB67" s="44"/>
      <c r="AJC67" s="44"/>
      <c r="AJD67" s="44"/>
      <c r="AJE67" s="44"/>
      <c r="AJF67" s="44"/>
      <c r="AJG67" s="44"/>
      <c r="AJH67" s="44"/>
      <c r="AJI67" s="44"/>
      <c r="AJJ67" s="44"/>
      <c r="AJK67" s="44"/>
      <c r="AJL67" s="44"/>
      <c r="AJM67" s="44"/>
      <c r="AJN67" s="44"/>
      <c r="AJO67" s="44"/>
      <c r="AJP67" s="44"/>
      <c r="AJQ67" s="44"/>
      <c r="AJR67" s="44"/>
      <c r="AJS67" s="44"/>
      <c r="AJT67" s="44"/>
      <c r="AJU67" s="44"/>
      <c r="AJV67" s="44"/>
      <c r="AJW67" s="44"/>
      <c r="AJX67" s="44"/>
      <c r="AJY67" s="44"/>
      <c r="AJZ67" s="44"/>
      <c r="AKA67" s="44"/>
      <c r="AKB67" s="44"/>
      <c r="AKC67" s="44"/>
      <c r="AKD67" s="44"/>
      <c r="AKE67" s="44"/>
      <c r="AKF67" s="44"/>
      <c r="AKG67" s="44"/>
      <c r="AKH67" s="44"/>
      <c r="AKI67" s="44"/>
      <c r="AKJ67" s="44"/>
      <c r="AKK67" s="44"/>
      <c r="AKL67" s="44"/>
      <c r="AKM67" s="44"/>
      <c r="AKN67" s="44"/>
      <c r="AKO67" s="44"/>
      <c r="AKP67" s="44"/>
      <c r="AKQ67" s="44"/>
      <c r="AKR67" s="44"/>
      <c r="AKS67" s="44"/>
      <c r="AKT67" s="44"/>
      <c r="AKU67" s="44"/>
      <c r="AKV67" s="44"/>
      <c r="AKW67" s="44"/>
      <c r="AKX67" s="44"/>
      <c r="AKY67" s="44"/>
      <c r="AKZ67" s="44"/>
      <c r="ALA67" s="44"/>
      <c r="ALB67" s="44"/>
      <c r="ALC67" s="44"/>
      <c r="ALD67" s="44"/>
      <c r="ALE67" s="44"/>
      <c r="ALF67" s="44"/>
      <c r="ALG67" s="44"/>
      <c r="ALH67" s="44"/>
      <c r="ALI67" s="44"/>
      <c r="ALJ67" s="44"/>
      <c r="ALK67" s="44"/>
      <c r="ALL67" s="44"/>
      <c r="ALM67" s="44"/>
      <c r="ALN67" s="44"/>
      <c r="ALO67" s="44"/>
      <c r="ALP67" s="44"/>
      <c r="ALQ67" s="44"/>
      <c r="ALR67" s="44"/>
      <c r="ALS67" s="44"/>
      <c r="ALT67" s="44"/>
      <c r="ALU67" s="44"/>
      <c r="ALV67" s="44"/>
      <c r="ALW67" s="44"/>
      <c r="ALX67" s="44"/>
      <c r="ALY67" s="44"/>
      <c r="ALZ67" s="44"/>
      <c r="AMA67" s="44"/>
      <c r="AMB67" s="44"/>
      <c r="AMC67" s="44"/>
      <c r="AMD67" s="44"/>
      <c r="AME67" s="44"/>
      <c r="AMF67" s="44"/>
      <c r="AMG67" s="44"/>
      <c r="AMH67" s="44"/>
      <c r="AMI67" s="44"/>
      <c r="AMJ67" s="44"/>
      <c r="AMK67" s="44"/>
      <c r="AML67" s="44"/>
      <c r="AMM67" s="44"/>
      <c r="AMN67" s="44"/>
      <c r="AMO67" s="44"/>
      <c r="AMP67" s="44"/>
      <c r="AMQ67" s="44"/>
      <c r="AMR67" s="44"/>
      <c r="AMS67" s="44"/>
      <c r="AMT67" s="44"/>
      <c r="AMU67" s="44"/>
      <c r="AMV67" s="44"/>
      <c r="AMW67" s="44"/>
      <c r="AMX67" s="44"/>
      <c r="AMY67" s="44"/>
      <c r="AMZ67" s="44"/>
      <c r="ANA67" s="44"/>
      <c r="ANB67" s="44"/>
      <c r="ANC67" s="44"/>
      <c r="AND67" s="44"/>
      <c r="ANE67" s="44"/>
      <c r="ANF67" s="44"/>
      <c r="ANG67" s="44"/>
      <c r="ANH67" s="44"/>
      <c r="ANI67" s="44"/>
      <c r="ANJ67" s="44"/>
      <c r="ANK67" s="44"/>
      <c r="ANL67" s="44"/>
      <c r="ANM67" s="44"/>
      <c r="ANN67" s="44"/>
      <c r="ANO67" s="44"/>
      <c r="ANP67" s="44"/>
      <c r="ANQ67" s="44"/>
      <c r="ANR67" s="44"/>
      <c r="ANS67" s="44"/>
      <c r="ANT67" s="44"/>
      <c r="ANU67" s="44"/>
      <c r="ANV67" s="44"/>
      <c r="ANW67" s="44"/>
      <c r="ANX67" s="44"/>
      <c r="ANY67" s="44"/>
      <c r="ANZ67" s="44"/>
      <c r="AOA67" s="44"/>
      <c r="AOB67" s="44"/>
      <c r="AOC67" s="44"/>
      <c r="AOD67" s="44"/>
      <c r="AOE67" s="44"/>
      <c r="AOF67" s="44"/>
      <c r="AOG67" s="44"/>
      <c r="AOH67" s="44"/>
      <c r="AOI67" s="44"/>
      <c r="AOJ67" s="44"/>
      <c r="AOK67" s="44"/>
      <c r="AOL67" s="44"/>
      <c r="AOM67" s="44"/>
      <c r="AON67" s="44"/>
      <c r="AOO67" s="44"/>
      <c r="AOP67" s="44"/>
      <c r="AOQ67" s="44"/>
      <c r="AOR67" s="44"/>
      <c r="AOS67" s="44"/>
      <c r="AOT67" s="44"/>
      <c r="AOU67" s="44"/>
      <c r="AOV67" s="44"/>
      <c r="AOW67" s="44"/>
      <c r="AOX67" s="44"/>
      <c r="AOY67" s="44"/>
      <c r="AOZ67" s="44"/>
      <c r="APA67" s="44"/>
      <c r="APB67" s="44"/>
      <c r="APC67" s="44"/>
      <c r="APD67" s="44"/>
      <c r="APE67" s="44"/>
      <c r="APF67" s="44"/>
      <c r="APG67" s="44"/>
      <c r="APH67" s="44"/>
      <c r="API67" s="44"/>
      <c r="APJ67" s="44"/>
      <c r="APK67" s="44"/>
      <c r="APL67" s="44"/>
      <c r="APM67" s="44"/>
      <c r="APN67" s="44"/>
      <c r="APO67" s="44"/>
      <c r="APP67" s="44"/>
      <c r="APQ67" s="44"/>
      <c r="APR67" s="44"/>
      <c r="APS67" s="44"/>
      <c r="APT67" s="44"/>
      <c r="APU67" s="44"/>
      <c r="APV67" s="44"/>
      <c r="APW67" s="44"/>
      <c r="APX67" s="44"/>
      <c r="APY67" s="44"/>
      <c r="APZ67" s="44"/>
      <c r="AQA67" s="44"/>
      <c r="AQB67" s="44"/>
      <c r="AQC67" s="44"/>
      <c r="AQD67" s="44"/>
      <c r="AQE67" s="44"/>
      <c r="AQF67" s="44"/>
      <c r="AQG67" s="44"/>
      <c r="AQH67" s="44"/>
      <c r="AQI67" s="44"/>
      <c r="AQJ67" s="44"/>
      <c r="AQK67" s="44"/>
      <c r="AQL67" s="44"/>
      <c r="AQM67" s="44"/>
      <c r="AQN67" s="44"/>
      <c r="AQO67" s="44"/>
      <c r="AQP67" s="44"/>
      <c r="AQQ67" s="44"/>
      <c r="AQR67" s="44"/>
      <c r="AQS67" s="44"/>
      <c r="AQT67" s="44"/>
      <c r="AQU67" s="44"/>
      <c r="AQV67" s="44"/>
      <c r="AQW67" s="44"/>
      <c r="AQX67" s="44"/>
      <c r="AQY67" s="44"/>
      <c r="AQZ67" s="44"/>
      <c r="ARA67" s="44"/>
      <c r="ARB67" s="44"/>
      <c r="ARC67" s="44"/>
      <c r="ARD67" s="44"/>
      <c r="ARE67" s="44"/>
      <c r="ARF67" s="44"/>
      <c r="ARG67" s="44"/>
      <c r="ARH67" s="44"/>
      <c r="ARI67" s="44"/>
      <c r="ARJ67" s="44"/>
      <c r="ARK67" s="44"/>
      <c r="ARL67" s="44"/>
      <c r="ARM67" s="44"/>
      <c r="ARN67" s="44"/>
      <c r="ARO67" s="44"/>
      <c r="ARP67" s="44"/>
      <c r="ARQ67" s="44"/>
      <c r="ARR67" s="44"/>
      <c r="ARS67" s="44"/>
      <c r="ART67" s="44"/>
      <c r="ARU67" s="44"/>
      <c r="ARV67" s="44"/>
      <c r="ARW67" s="44"/>
      <c r="ARX67" s="44"/>
      <c r="ARY67" s="44"/>
      <c r="ARZ67" s="44"/>
      <c r="ASA67" s="44"/>
      <c r="ASB67" s="44"/>
      <c r="ASC67" s="44"/>
      <c r="ASD67" s="44"/>
      <c r="ASE67" s="44"/>
      <c r="ASF67" s="44"/>
      <c r="ASG67" s="44"/>
      <c r="ASH67" s="44"/>
      <c r="ASI67" s="44"/>
      <c r="ASJ67" s="44"/>
      <c r="ASK67" s="44"/>
      <c r="ASL67" s="44"/>
      <c r="ASM67" s="44"/>
      <c r="ASN67" s="44"/>
      <c r="ASO67" s="44"/>
      <c r="ASP67" s="44"/>
      <c r="ASQ67" s="44"/>
      <c r="ASR67" s="44"/>
      <c r="ASS67" s="44"/>
      <c r="AST67" s="44"/>
      <c r="ASU67" s="44"/>
      <c r="ASV67" s="44"/>
      <c r="ASW67" s="44"/>
      <c r="ASX67" s="44"/>
      <c r="ASY67" s="44"/>
      <c r="ASZ67" s="44"/>
      <c r="ATA67" s="44"/>
      <c r="ATB67" s="44"/>
      <c r="ATC67" s="44"/>
      <c r="ATD67" s="44"/>
      <c r="ATE67" s="44"/>
      <c r="ATF67" s="44"/>
      <c r="ATG67" s="44"/>
      <c r="ATH67" s="44"/>
      <c r="ATI67" s="44"/>
      <c r="ATJ67" s="44"/>
      <c r="ATK67" s="44"/>
      <c r="ATL67" s="44"/>
      <c r="ATM67" s="44"/>
      <c r="ATN67" s="44"/>
      <c r="ATO67" s="44"/>
      <c r="ATP67" s="44"/>
      <c r="ATQ67" s="44"/>
      <c r="ATR67" s="44"/>
      <c r="ATS67" s="44"/>
      <c r="ATT67" s="44"/>
      <c r="ATU67" s="44"/>
      <c r="ATV67" s="44"/>
      <c r="ATW67" s="44"/>
      <c r="ATX67" s="44"/>
      <c r="ATY67" s="44"/>
      <c r="ATZ67" s="44"/>
      <c r="AUA67" s="44"/>
      <c r="AUB67" s="44"/>
      <c r="AUC67" s="44"/>
      <c r="AUD67" s="44"/>
      <c r="AUE67" s="44"/>
      <c r="AUF67" s="44"/>
      <c r="AUG67" s="44"/>
      <c r="AUH67" s="44"/>
      <c r="AUI67" s="44"/>
      <c r="AUJ67" s="44"/>
      <c r="AUK67" s="44"/>
      <c r="AUL67" s="44"/>
      <c r="AUM67" s="44"/>
      <c r="AUN67" s="44"/>
      <c r="AUO67" s="44"/>
      <c r="AUP67" s="44"/>
      <c r="AUQ67" s="44"/>
      <c r="AUR67" s="44"/>
      <c r="AUS67" s="44"/>
      <c r="AUT67" s="44"/>
      <c r="AUU67" s="44"/>
      <c r="AUV67" s="44"/>
      <c r="AUW67" s="44"/>
      <c r="AUX67" s="44"/>
      <c r="AUY67" s="44"/>
      <c r="AUZ67" s="44"/>
      <c r="AVA67" s="44"/>
      <c r="AVB67" s="44"/>
      <c r="AVC67" s="44"/>
      <c r="AVD67" s="44"/>
      <c r="AVE67" s="44"/>
      <c r="AVF67" s="44"/>
      <c r="AVG67" s="44"/>
      <c r="AVH67" s="44"/>
      <c r="AVI67" s="44"/>
      <c r="AVJ67" s="44"/>
      <c r="AVK67" s="44"/>
      <c r="AVL67" s="44"/>
      <c r="AVM67" s="44"/>
      <c r="AVN67" s="44"/>
      <c r="AVO67" s="44"/>
      <c r="AVP67" s="44"/>
      <c r="AVQ67" s="44"/>
      <c r="AVR67" s="44"/>
      <c r="AVS67" s="44"/>
      <c r="AVT67" s="44"/>
      <c r="AVU67" s="44"/>
      <c r="AVV67" s="44"/>
      <c r="AVW67" s="44"/>
      <c r="AVX67" s="44"/>
      <c r="AVY67" s="44"/>
      <c r="AVZ67" s="44"/>
      <c r="AWA67" s="44"/>
      <c r="AWB67" s="44"/>
      <c r="AWC67" s="44"/>
      <c r="AWD67" s="44"/>
      <c r="AWE67" s="44"/>
      <c r="AWF67" s="44"/>
      <c r="AWG67" s="44"/>
      <c r="AWH67" s="44"/>
      <c r="AWI67" s="44"/>
      <c r="AWJ67" s="44"/>
      <c r="AWK67" s="44"/>
      <c r="AWL67" s="44"/>
      <c r="AWM67" s="44"/>
      <c r="AWN67" s="44"/>
      <c r="AWO67" s="44"/>
      <c r="AWP67" s="44"/>
      <c r="AWQ67" s="44"/>
      <c r="AWR67" s="44"/>
      <c r="AWS67" s="44"/>
      <c r="AWT67" s="44"/>
      <c r="AWU67" s="44"/>
      <c r="AWV67" s="44"/>
      <c r="AWW67" s="44"/>
      <c r="AWX67" s="44"/>
      <c r="AWY67" s="44"/>
      <c r="AWZ67" s="44"/>
      <c r="AXA67" s="44"/>
      <c r="AXB67" s="44"/>
      <c r="AXC67" s="44"/>
      <c r="AXD67" s="44"/>
      <c r="AXE67" s="44"/>
      <c r="AXF67" s="44"/>
      <c r="AXG67" s="44"/>
      <c r="AXH67" s="44"/>
      <c r="AXI67" s="44"/>
      <c r="AXJ67" s="44"/>
      <c r="AXK67" s="44"/>
      <c r="AXL67" s="44"/>
      <c r="AXM67" s="44"/>
      <c r="AXN67" s="44"/>
      <c r="AXO67" s="44"/>
      <c r="AXP67" s="44"/>
      <c r="AXQ67" s="44"/>
      <c r="AXR67" s="44"/>
      <c r="AXS67" s="44"/>
      <c r="AXT67" s="44"/>
      <c r="AXU67" s="44"/>
      <c r="AXV67" s="44"/>
      <c r="AXW67" s="44"/>
      <c r="AXX67" s="44"/>
      <c r="AXY67" s="44"/>
      <c r="AXZ67" s="44"/>
      <c r="AYA67" s="44"/>
      <c r="AYB67" s="44"/>
      <c r="AYC67" s="44"/>
      <c r="AYD67" s="44"/>
      <c r="AYE67" s="44"/>
      <c r="AYF67" s="44"/>
      <c r="AYG67" s="44"/>
      <c r="AYH67" s="44"/>
      <c r="AYI67" s="44"/>
      <c r="AYJ67" s="44"/>
      <c r="AYK67" s="44"/>
      <c r="AYL67" s="44"/>
      <c r="AYM67" s="44"/>
      <c r="AYN67" s="44"/>
      <c r="AYO67" s="44"/>
      <c r="AYP67" s="44"/>
      <c r="AYQ67" s="44"/>
      <c r="AYR67" s="44"/>
      <c r="AYS67" s="44"/>
      <c r="AYT67" s="44"/>
      <c r="AYU67" s="44"/>
      <c r="AYV67" s="44"/>
      <c r="AYW67" s="44"/>
      <c r="AYX67" s="44"/>
      <c r="AYY67" s="44"/>
      <c r="AYZ67" s="44"/>
      <c r="AZA67" s="44"/>
      <c r="AZB67" s="44"/>
      <c r="AZC67" s="44"/>
      <c r="AZD67" s="44"/>
      <c r="AZE67" s="44"/>
      <c r="AZF67" s="44"/>
      <c r="AZG67" s="44"/>
      <c r="AZH67" s="44"/>
      <c r="AZI67" s="44"/>
      <c r="AZJ67" s="44"/>
      <c r="AZK67" s="44"/>
      <c r="AZL67" s="44"/>
      <c r="AZM67" s="44"/>
      <c r="AZN67" s="44"/>
      <c r="AZO67" s="44"/>
      <c r="AZP67" s="44"/>
      <c r="AZQ67" s="44"/>
      <c r="AZR67" s="44"/>
      <c r="AZS67" s="44"/>
      <c r="AZT67" s="44"/>
      <c r="AZU67" s="44"/>
      <c r="AZV67" s="44"/>
      <c r="AZW67" s="44"/>
      <c r="AZX67" s="44"/>
      <c r="AZY67" s="44"/>
      <c r="AZZ67" s="44"/>
      <c r="BAA67" s="44"/>
      <c r="BAB67" s="44"/>
      <c r="BAC67" s="44"/>
      <c r="BAD67" s="44"/>
      <c r="BAE67" s="44"/>
      <c r="BAF67" s="44"/>
      <c r="BAG67" s="44"/>
      <c r="BAH67" s="44"/>
      <c r="BAI67" s="44"/>
      <c r="BAJ67" s="44"/>
      <c r="BAK67" s="44"/>
      <c r="BAL67" s="44"/>
      <c r="BAM67" s="44"/>
      <c r="BAN67" s="44"/>
      <c r="BAO67" s="44"/>
      <c r="BAP67" s="44"/>
      <c r="BAQ67" s="44"/>
      <c r="BAR67" s="44"/>
      <c r="BAS67" s="44"/>
      <c r="BAT67" s="44"/>
      <c r="BAU67" s="44"/>
      <c r="BAV67" s="44"/>
      <c r="BAW67" s="44"/>
      <c r="BAX67" s="44"/>
      <c r="BAY67" s="44"/>
      <c r="BAZ67" s="44"/>
      <c r="BBA67" s="44"/>
      <c r="BBB67" s="44"/>
      <c r="BBC67" s="44"/>
      <c r="BBD67" s="44"/>
      <c r="BBE67" s="44"/>
      <c r="BBF67" s="44"/>
      <c r="BBG67" s="44"/>
      <c r="BBH67" s="44"/>
      <c r="BBI67" s="44"/>
      <c r="BBJ67" s="44"/>
      <c r="BBK67" s="44"/>
      <c r="BBL67" s="44"/>
      <c r="BBM67" s="44"/>
      <c r="BBN67" s="44"/>
      <c r="BBO67" s="44"/>
      <c r="BBP67" s="44"/>
      <c r="BBQ67" s="44"/>
      <c r="BBR67" s="44"/>
      <c r="BBS67" s="44"/>
      <c r="BBT67" s="44"/>
      <c r="BBU67" s="44"/>
      <c r="BBV67" s="44"/>
      <c r="BBW67" s="44"/>
      <c r="BBX67" s="44"/>
      <c r="BBY67" s="44"/>
      <c r="BBZ67" s="44"/>
      <c r="BCA67" s="44"/>
      <c r="BCB67" s="44"/>
      <c r="BCC67" s="44"/>
      <c r="BCD67" s="44"/>
      <c r="BCE67" s="44"/>
      <c r="BCF67" s="44"/>
      <c r="BCG67" s="44"/>
      <c r="BCH67" s="44"/>
      <c r="BCI67" s="44"/>
      <c r="BCJ67" s="44"/>
      <c r="BCK67" s="44"/>
      <c r="BCL67" s="44"/>
      <c r="BCM67" s="44"/>
      <c r="BCN67" s="44"/>
      <c r="BCO67" s="44"/>
      <c r="BCP67" s="44"/>
      <c r="BCQ67" s="44"/>
      <c r="BCR67" s="44"/>
      <c r="BCS67" s="44"/>
      <c r="BCT67" s="44"/>
      <c r="BCU67" s="44"/>
      <c r="BCV67" s="44"/>
      <c r="BCW67" s="44"/>
      <c r="BCX67" s="44"/>
      <c r="BCY67" s="44"/>
      <c r="BCZ67" s="44"/>
      <c r="BDA67" s="44"/>
      <c r="BDB67" s="44"/>
      <c r="BDC67" s="44"/>
      <c r="BDD67" s="44"/>
      <c r="BDE67" s="44"/>
      <c r="BDF67" s="44"/>
      <c r="BDG67" s="44"/>
      <c r="BDH67" s="44"/>
      <c r="BDI67" s="44"/>
      <c r="BDJ67" s="44"/>
      <c r="BDK67" s="44"/>
      <c r="BDL67" s="44"/>
      <c r="BDM67" s="44"/>
      <c r="BDN67" s="44"/>
      <c r="BDO67" s="44"/>
      <c r="BDP67" s="44"/>
      <c r="BDQ67" s="44"/>
      <c r="BDR67" s="44"/>
      <c r="BDS67" s="44"/>
      <c r="BDT67" s="44"/>
      <c r="BDU67" s="44"/>
      <c r="BDV67" s="44"/>
      <c r="BDW67" s="44"/>
      <c r="BDX67" s="44"/>
      <c r="BDY67" s="44"/>
      <c r="BDZ67" s="44"/>
      <c r="BEA67" s="44"/>
      <c r="BEB67" s="44"/>
      <c r="BEC67" s="44"/>
      <c r="BED67" s="44"/>
      <c r="BEE67" s="44"/>
      <c r="BEF67" s="44"/>
      <c r="BEG67" s="44"/>
      <c r="BEH67" s="44"/>
      <c r="BEI67" s="44"/>
      <c r="BEJ67" s="44"/>
      <c r="BEK67" s="44"/>
      <c r="BEL67" s="44"/>
      <c r="BEM67" s="44"/>
      <c r="BEN67" s="44"/>
      <c r="BEO67" s="44"/>
      <c r="BEP67" s="44"/>
      <c r="BEQ67" s="44"/>
      <c r="BER67" s="44"/>
      <c r="BES67" s="44"/>
      <c r="BET67" s="44"/>
      <c r="BEU67" s="44"/>
      <c r="BEV67" s="44"/>
      <c r="BEW67" s="44"/>
      <c r="BEX67" s="44"/>
      <c r="BEY67" s="44"/>
      <c r="BEZ67" s="44"/>
      <c r="BFA67" s="44"/>
      <c r="BFB67" s="44"/>
      <c r="BFC67" s="44"/>
      <c r="BFD67" s="44"/>
      <c r="BFE67" s="44"/>
      <c r="BFF67" s="44"/>
      <c r="BFG67" s="44"/>
      <c r="BFH67" s="44"/>
      <c r="BFI67" s="44"/>
      <c r="BFJ67" s="44"/>
      <c r="BFK67" s="44"/>
      <c r="BFL67" s="44"/>
      <c r="BFM67" s="44"/>
      <c r="BFN67" s="44"/>
      <c r="BFO67" s="44"/>
      <c r="BFP67" s="44"/>
      <c r="BFQ67" s="44"/>
      <c r="BFR67" s="44"/>
      <c r="BFS67" s="44"/>
      <c r="BFT67" s="44"/>
      <c r="BFU67" s="44"/>
      <c r="BFV67" s="44"/>
      <c r="BFW67" s="44"/>
      <c r="BFX67" s="44"/>
      <c r="BFY67" s="44"/>
      <c r="BFZ67" s="44"/>
      <c r="BGA67" s="44"/>
      <c r="BGB67" s="44"/>
      <c r="BGC67" s="44"/>
      <c r="BGD67" s="44"/>
      <c r="BGE67" s="44"/>
      <c r="BGF67" s="44"/>
      <c r="BGG67" s="44"/>
      <c r="BGH67" s="44"/>
      <c r="BGI67" s="44"/>
      <c r="BGJ67" s="44"/>
      <c r="BGK67" s="44"/>
      <c r="BGL67" s="44"/>
      <c r="BGM67" s="44"/>
      <c r="BGN67" s="44"/>
      <c r="BGO67" s="44"/>
      <c r="BGP67" s="44"/>
      <c r="BGQ67" s="44"/>
      <c r="BGR67" s="44"/>
      <c r="BGS67" s="44"/>
      <c r="BGT67" s="44"/>
      <c r="BGU67" s="44"/>
      <c r="BGV67" s="44"/>
      <c r="BGW67" s="44"/>
      <c r="BGX67" s="44"/>
      <c r="BGY67" s="44"/>
      <c r="BGZ67" s="44"/>
      <c r="BHA67" s="44"/>
      <c r="BHB67" s="44"/>
      <c r="BHC67" s="44"/>
      <c r="BHD67" s="44"/>
      <c r="BHE67" s="44"/>
      <c r="BHF67" s="44"/>
      <c r="BHG67" s="44"/>
      <c r="BHH67" s="44"/>
      <c r="BHI67" s="44"/>
      <c r="BHJ67" s="44"/>
      <c r="BHK67" s="44"/>
      <c r="BHL67" s="44"/>
      <c r="BHM67" s="44"/>
      <c r="BHN67" s="44"/>
      <c r="BHO67" s="44"/>
      <c r="BHP67" s="44"/>
      <c r="BHQ67" s="44"/>
      <c r="BHR67" s="44"/>
      <c r="BHS67" s="44"/>
      <c r="BHT67" s="44"/>
      <c r="BHU67" s="44"/>
      <c r="BHV67" s="44"/>
      <c r="BHW67" s="44"/>
      <c r="BHX67" s="44"/>
      <c r="BHY67" s="44"/>
      <c r="BHZ67" s="44"/>
      <c r="BIA67" s="44"/>
      <c r="BIB67" s="44"/>
      <c r="BIC67" s="44"/>
      <c r="BID67" s="44"/>
      <c r="BIE67" s="44"/>
      <c r="BIF67" s="44"/>
      <c r="BIG67" s="44"/>
      <c r="BIH67" s="44"/>
      <c r="BII67" s="44"/>
      <c r="BIJ67" s="44"/>
      <c r="BIK67" s="44"/>
      <c r="BIL67" s="44"/>
      <c r="BIM67" s="44"/>
      <c r="BIN67" s="44"/>
      <c r="BIO67" s="44"/>
      <c r="BIP67" s="44"/>
      <c r="BIQ67" s="44"/>
      <c r="BIR67" s="44"/>
      <c r="BIS67" s="44"/>
      <c r="BIT67" s="44"/>
      <c r="BIU67" s="44"/>
      <c r="BIV67" s="44"/>
      <c r="BIW67" s="44"/>
      <c r="BIX67" s="44"/>
      <c r="BIY67" s="44"/>
      <c r="BIZ67" s="44"/>
      <c r="BJA67" s="44"/>
      <c r="BJB67" s="44"/>
      <c r="BJC67" s="44"/>
      <c r="BJD67" s="44"/>
      <c r="BJE67" s="44"/>
      <c r="BJF67" s="44"/>
      <c r="BJG67" s="44"/>
      <c r="BJH67" s="44"/>
      <c r="BJI67" s="44"/>
      <c r="BJJ67" s="44"/>
      <c r="BJK67" s="44"/>
      <c r="BJL67" s="44"/>
      <c r="BJM67" s="44"/>
      <c r="BJN67" s="44"/>
      <c r="BJO67" s="44"/>
      <c r="BJP67" s="44"/>
      <c r="BJQ67" s="44"/>
      <c r="BJR67" s="44"/>
      <c r="BJS67" s="44"/>
      <c r="BJT67" s="44"/>
      <c r="BJU67" s="44"/>
      <c r="BJV67" s="44"/>
      <c r="BJW67" s="44"/>
      <c r="BJX67" s="44"/>
      <c r="BJY67" s="44"/>
      <c r="BJZ67" s="44"/>
      <c r="BKA67" s="44"/>
      <c r="BKB67" s="44"/>
      <c r="BKC67" s="44"/>
      <c r="BKD67" s="44"/>
      <c r="BKE67" s="44"/>
      <c r="BKF67" s="44"/>
      <c r="BKG67" s="44"/>
      <c r="BKH67" s="44"/>
      <c r="BKI67" s="44"/>
      <c r="BKJ67" s="44"/>
      <c r="BKK67" s="44"/>
      <c r="BKL67" s="44"/>
      <c r="BKM67" s="44"/>
      <c r="BKN67" s="44"/>
      <c r="BKO67" s="44"/>
      <c r="BKP67" s="44"/>
      <c r="BKQ67" s="44"/>
      <c r="BKR67" s="44"/>
      <c r="BKS67" s="44"/>
      <c r="BKT67" s="44"/>
      <c r="BKU67" s="44"/>
      <c r="BKV67" s="44"/>
      <c r="BKW67" s="44"/>
      <c r="BKX67" s="44"/>
      <c r="BKY67" s="44"/>
      <c r="BKZ67" s="44"/>
      <c r="BLA67" s="44"/>
      <c r="BLB67" s="44"/>
      <c r="BLC67" s="44"/>
      <c r="BLD67" s="44"/>
      <c r="BLE67" s="44"/>
      <c r="BLF67" s="44"/>
      <c r="BLG67" s="44"/>
      <c r="BLH67" s="44"/>
      <c r="BLI67" s="44"/>
      <c r="BLJ67" s="44"/>
      <c r="BLK67" s="44"/>
      <c r="BLL67" s="44"/>
      <c r="BLM67" s="44"/>
      <c r="BLN67" s="44"/>
      <c r="BLO67" s="44"/>
      <c r="BLP67" s="44"/>
      <c r="BLQ67" s="44"/>
      <c r="BLR67" s="44"/>
      <c r="BLS67" s="44"/>
      <c r="BLT67" s="44"/>
      <c r="BLU67" s="44"/>
      <c r="BLV67" s="44"/>
      <c r="BLW67" s="44"/>
      <c r="BLX67" s="44"/>
      <c r="BLY67" s="44"/>
      <c r="BLZ67" s="44"/>
      <c r="BMA67" s="44"/>
      <c r="BMB67" s="44"/>
      <c r="BMC67" s="44"/>
      <c r="BMD67" s="44"/>
      <c r="BME67" s="44"/>
      <c r="BMF67" s="44"/>
      <c r="BMG67" s="44"/>
      <c r="BMH67" s="44"/>
      <c r="BMI67" s="44"/>
      <c r="BMJ67" s="44"/>
      <c r="BMK67" s="44"/>
      <c r="BML67" s="44"/>
      <c r="BMM67" s="44"/>
      <c r="BMN67" s="44"/>
      <c r="BMO67" s="44"/>
      <c r="BMP67" s="44"/>
      <c r="BMQ67" s="44"/>
      <c r="BMR67" s="44"/>
      <c r="BMS67" s="44"/>
      <c r="BMT67" s="44"/>
      <c r="BMU67" s="44"/>
      <c r="BMV67" s="44"/>
      <c r="BMW67" s="44"/>
      <c r="BMX67" s="44"/>
      <c r="BMY67" s="44"/>
      <c r="BMZ67" s="44"/>
      <c r="BNA67" s="44"/>
      <c r="BNB67" s="44"/>
      <c r="BNC67" s="44"/>
      <c r="BND67" s="44"/>
      <c r="BNE67" s="44"/>
      <c r="BNF67" s="44"/>
      <c r="BNG67" s="44"/>
      <c r="BNH67" s="44"/>
      <c r="BNI67" s="44"/>
      <c r="BNJ67" s="44"/>
      <c r="BNK67" s="44"/>
      <c r="BNL67" s="44"/>
      <c r="BNM67" s="44"/>
      <c r="BNN67" s="44"/>
      <c r="BNO67" s="44"/>
      <c r="BNP67" s="44"/>
      <c r="BNQ67" s="44"/>
      <c r="BNR67" s="44"/>
      <c r="BNS67" s="44"/>
      <c r="BNT67" s="44"/>
      <c r="BNU67" s="44"/>
      <c r="BNV67" s="44"/>
      <c r="BNW67" s="44"/>
      <c r="BNX67" s="44"/>
      <c r="BNY67" s="44"/>
      <c r="BNZ67" s="44"/>
      <c r="BOA67" s="44"/>
      <c r="BOB67" s="44"/>
      <c r="BOC67" s="44"/>
      <c r="BOD67" s="44"/>
      <c r="BOE67" s="44"/>
      <c r="BOF67" s="44"/>
      <c r="BOG67" s="44"/>
      <c r="BOH67" s="44"/>
      <c r="BOI67" s="44"/>
      <c r="BOJ67" s="44"/>
      <c r="BOK67" s="44"/>
      <c r="BOL67" s="44"/>
      <c r="BOM67" s="44"/>
      <c r="BON67" s="44"/>
      <c r="BOO67" s="44"/>
      <c r="BOP67" s="44"/>
      <c r="BOQ67" s="44"/>
      <c r="BOR67" s="44"/>
      <c r="BOS67" s="44"/>
      <c r="BOT67" s="44"/>
      <c r="BOU67" s="44"/>
      <c r="BOV67" s="44"/>
      <c r="BOW67" s="44"/>
      <c r="BOX67" s="44"/>
      <c r="BOY67" s="44"/>
      <c r="BOZ67" s="44"/>
      <c r="BPA67" s="44"/>
      <c r="BPB67" s="44"/>
      <c r="BPC67" s="44"/>
      <c r="BPD67" s="44"/>
      <c r="BPE67" s="44"/>
      <c r="BPF67" s="44"/>
      <c r="BPG67" s="44"/>
      <c r="BPH67" s="44"/>
      <c r="BPI67" s="44"/>
      <c r="BPJ67" s="44"/>
      <c r="BPK67" s="44"/>
      <c r="BPL67" s="44"/>
      <c r="BPM67" s="44"/>
      <c r="BPN67" s="44"/>
      <c r="BPO67" s="44"/>
      <c r="BPP67" s="44"/>
      <c r="BPQ67" s="44"/>
      <c r="BPR67" s="44"/>
      <c r="BPS67" s="44"/>
      <c r="BPT67" s="44"/>
      <c r="BPU67" s="44"/>
      <c r="BPV67" s="44"/>
      <c r="BPW67" s="44"/>
      <c r="BPX67" s="44"/>
      <c r="BPY67" s="44"/>
      <c r="BPZ67" s="44"/>
      <c r="BQA67" s="44"/>
      <c r="BQB67" s="44"/>
      <c r="BQC67" s="44"/>
      <c r="BQD67" s="44"/>
      <c r="BQE67" s="44"/>
      <c r="BQF67" s="44"/>
      <c r="BQG67" s="44"/>
      <c r="BQH67" s="44"/>
      <c r="BQI67" s="44"/>
      <c r="BQJ67" s="44"/>
      <c r="BQK67" s="44"/>
      <c r="BQL67" s="44"/>
      <c r="BQM67" s="44"/>
      <c r="BQN67" s="44"/>
      <c r="BQO67" s="44"/>
      <c r="BQP67" s="44"/>
      <c r="BQQ67" s="44"/>
      <c r="BQR67" s="44"/>
      <c r="BQS67" s="44"/>
      <c r="BQT67" s="44"/>
      <c r="BQU67" s="44"/>
      <c r="BQV67" s="44"/>
      <c r="BQW67" s="44"/>
      <c r="BQX67" s="44"/>
      <c r="BQY67" s="44"/>
      <c r="BQZ67" s="44"/>
      <c r="BRA67" s="44"/>
      <c r="BRB67" s="44"/>
      <c r="BRC67" s="44"/>
      <c r="BRD67" s="44"/>
      <c r="BRE67" s="44"/>
      <c r="BRF67" s="44"/>
      <c r="BRG67" s="44"/>
      <c r="BRH67" s="44"/>
      <c r="BRI67" s="44"/>
      <c r="BRJ67" s="44"/>
      <c r="BRK67" s="44"/>
      <c r="BRL67" s="44"/>
      <c r="BRM67" s="44"/>
      <c r="BRN67" s="44"/>
      <c r="BRO67" s="44"/>
      <c r="BRP67" s="44"/>
      <c r="BRQ67" s="44"/>
      <c r="BRR67" s="44"/>
      <c r="BRS67" s="44"/>
      <c r="BRT67" s="44"/>
      <c r="BRU67" s="44"/>
      <c r="BRV67" s="44"/>
      <c r="BRW67" s="44"/>
      <c r="BRX67" s="44"/>
      <c r="BRY67" s="44"/>
      <c r="BRZ67" s="44"/>
      <c r="BSA67" s="44"/>
      <c r="BSB67" s="44"/>
      <c r="BSC67" s="44"/>
      <c r="BSD67" s="44"/>
      <c r="BSE67" s="44"/>
      <c r="BSF67" s="44"/>
      <c r="BSG67" s="44"/>
      <c r="BSH67" s="44"/>
      <c r="BSI67" s="44"/>
      <c r="BSJ67" s="44"/>
      <c r="BSK67" s="44"/>
      <c r="BSL67" s="44"/>
      <c r="BSM67" s="44"/>
      <c r="BSN67" s="44"/>
      <c r="BSO67" s="44"/>
      <c r="BSP67" s="44"/>
      <c r="BSQ67" s="44"/>
      <c r="BSR67" s="44"/>
      <c r="BSS67" s="44"/>
      <c r="BST67" s="44"/>
      <c r="BSU67" s="44"/>
      <c r="BSV67" s="44"/>
      <c r="BSW67" s="44"/>
      <c r="BSX67" s="44"/>
      <c r="BSY67" s="44"/>
      <c r="BSZ67" s="44"/>
      <c r="BTA67" s="44"/>
      <c r="BTB67" s="44"/>
      <c r="BTC67" s="44"/>
      <c r="BTD67" s="44"/>
      <c r="BTE67" s="44"/>
      <c r="BTF67" s="44"/>
      <c r="BTG67" s="44"/>
      <c r="BTH67" s="44"/>
      <c r="BTI67" s="44"/>
      <c r="BTJ67" s="44"/>
      <c r="BTK67" s="44"/>
      <c r="BTL67" s="44"/>
      <c r="BTM67" s="44"/>
      <c r="BTN67" s="44"/>
      <c r="BTO67" s="44"/>
      <c r="BTP67" s="44"/>
      <c r="BTQ67" s="44"/>
      <c r="BTR67" s="44"/>
      <c r="BTS67" s="44"/>
      <c r="BTT67" s="44"/>
      <c r="BTU67" s="44"/>
      <c r="BTV67" s="44"/>
      <c r="BTW67" s="44"/>
      <c r="BTX67" s="44"/>
      <c r="BTY67" s="44"/>
      <c r="BTZ67" s="44"/>
      <c r="BUA67" s="44"/>
      <c r="BUB67" s="44"/>
      <c r="BUC67" s="44"/>
      <c r="BUD67" s="44"/>
      <c r="BUE67" s="44"/>
      <c r="BUF67" s="44"/>
      <c r="BUG67" s="44"/>
      <c r="BUH67" s="44"/>
      <c r="BUI67" s="44"/>
      <c r="BUJ67" s="44"/>
      <c r="BUK67" s="44"/>
      <c r="BUL67" s="44"/>
      <c r="BUM67" s="44"/>
      <c r="BUN67" s="44"/>
      <c r="BUO67" s="44"/>
      <c r="BUP67" s="44"/>
      <c r="BUQ67" s="44"/>
      <c r="BUR67" s="44"/>
      <c r="BUS67" s="44"/>
      <c r="BUT67" s="44"/>
      <c r="BUU67" s="44"/>
      <c r="BUV67" s="44"/>
      <c r="BUW67" s="44"/>
      <c r="BUX67" s="44"/>
      <c r="BUY67" s="44"/>
      <c r="BUZ67" s="44"/>
      <c r="BVA67" s="44"/>
      <c r="BVB67" s="44"/>
      <c r="BVC67" s="44"/>
      <c r="BVD67" s="44"/>
      <c r="BVE67" s="44"/>
      <c r="BVF67" s="44"/>
      <c r="BVG67" s="44"/>
      <c r="BVH67" s="44"/>
      <c r="BVI67" s="44"/>
      <c r="BVJ67" s="44"/>
      <c r="BVK67" s="44"/>
      <c r="BVL67" s="44"/>
      <c r="BVM67" s="44"/>
      <c r="BVN67" s="44"/>
      <c r="BVO67" s="44"/>
      <c r="BVP67" s="44"/>
      <c r="BVQ67" s="44"/>
      <c r="BVR67" s="44"/>
      <c r="BVS67" s="44"/>
      <c r="BVT67" s="44"/>
      <c r="BVU67" s="44"/>
      <c r="BVV67" s="44"/>
      <c r="BVW67" s="44"/>
      <c r="BVX67" s="44"/>
      <c r="BVY67" s="44"/>
      <c r="BVZ67" s="44"/>
      <c r="BWA67" s="44"/>
      <c r="BWB67" s="44"/>
      <c r="BWC67" s="44"/>
      <c r="BWD67" s="44"/>
      <c r="BWE67" s="44"/>
      <c r="BWF67" s="44"/>
      <c r="BWG67" s="44"/>
      <c r="BWH67" s="44"/>
      <c r="BWI67" s="44"/>
      <c r="BWJ67" s="44"/>
      <c r="BWK67" s="44"/>
      <c r="BWL67" s="44"/>
      <c r="BWM67" s="44"/>
      <c r="BWN67" s="44"/>
      <c r="BWO67" s="44"/>
      <c r="BWP67" s="44"/>
      <c r="BWQ67" s="44"/>
      <c r="BWR67" s="44"/>
      <c r="BWS67" s="44"/>
      <c r="BWT67" s="44"/>
      <c r="BWU67" s="44"/>
      <c r="BWV67" s="44"/>
      <c r="BWW67" s="44"/>
      <c r="BWX67" s="44"/>
      <c r="BWY67" s="44"/>
      <c r="BWZ67" s="44"/>
      <c r="BXA67" s="44"/>
      <c r="BXB67" s="44"/>
      <c r="BXC67" s="44"/>
      <c r="BXD67" s="44"/>
      <c r="BXE67" s="44"/>
      <c r="BXF67" s="44"/>
      <c r="BXG67" s="44"/>
      <c r="BXH67" s="44"/>
      <c r="BXI67" s="44"/>
      <c r="BXJ67" s="44"/>
      <c r="BXK67" s="44"/>
      <c r="BXL67" s="44"/>
      <c r="BXM67" s="44"/>
      <c r="BXN67" s="44"/>
      <c r="BXO67" s="44"/>
      <c r="BXP67" s="44"/>
      <c r="BXQ67" s="44"/>
      <c r="BXR67" s="44"/>
      <c r="BXS67" s="44"/>
      <c r="BXT67" s="44"/>
      <c r="BXU67" s="44"/>
      <c r="BXV67" s="44"/>
      <c r="BXW67" s="44"/>
      <c r="BXX67" s="44"/>
      <c r="BXY67" s="44"/>
      <c r="BXZ67" s="44"/>
      <c r="BYA67" s="44"/>
      <c r="BYB67" s="44"/>
      <c r="BYC67" s="44"/>
      <c r="BYD67" s="44"/>
      <c r="BYE67" s="44"/>
      <c r="BYF67" s="44"/>
      <c r="BYG67" s="44"/>
      <c r="BYH67" s="44"/>
      <c r="BYI67" s="44"/>
      <c r="BYJ67" s="44"/>
      <c r="BYK67" s="44"/>
      <c r="BYL67" s="44"/>
      <c r="BYM67" s="44"/>
      <c r="BYN67" s="44"/>
      <c r="BYO67" s="44"/>
      <c r="BYP67" s="44"/>
      <c r="BYQ67" s="44"/>
      <c r="BYR67" s="44"/>
      <c r="BYS67" s="44"/>
      <c r="BYT67" s="44"/>
      <c r="BYU67" s="44"/>
      <c r="BYV67" s="44"/>
      <c r="BYW67" s="44"/>
      <c r="BYX67" s="44"/>
      <c r="BYY67" s="44"/>
      <c r="BYZ67" s="44"/>
      <c r="BZA67" s="44"/>
      <c r="BZB67" s="44"/>
      <c r="BZC67" s="44"/>
      <c r="BZD67" s="44"/>
      <c r="BZE67" s="44"/>
      <c r="BZF67" s="44"/>
      <c r="BZG67" s="44"/>
      <c r="BZH67" s="44"/>
      <c r="BZI67" s="44"/>
      <c r="BZJ67" s="44"/>
      <c r="BZK67" s="44"/>
      <c r="BZL67" s="44"/>
      <c r="BZM67" s="44"/>
      <c r="BZN67" s="44"/>
      <c r="BZO67" s="44"/>
      <c r="BZP67" s="44"/>
      <c r="BZQ67" s="44"/>
      <c r="BZR67" s="44"/>
      <c r="BZS67" s="44"/>
      <c r="BZT67" s="44"/>
      <c r="BZU67" s="44"/>
      <c r="BZV67" s="44"/>
      <c r="BZW67" s="44"/>
      <c r="BZX67" s="44"/>
      <c r="BZY67" s="44"/>
      <c r="BZZ67" s="44"/>
      <c r="CAA67" s="44"/>
      <c r="CAB67" s="44"/>
      <c r="CAC67" s="44"/>
      <c r="CAD67" s="44"/>
      <c r="CAE67" s="44"/>
      <c r="CAF67" s="44"/>
      <c r="CAG67" s="44"/>
      <c r="CAH67" s="44"/>
      <c r="CAI67" s="44"/>
      <c r="CAJ67" s="44"/>
      <c r="CAK67" s="44"/>
      <c r="CAL67" s="44"/>
      <c r="CAM67" s="44"/>
      <c r="CAN67" s="44"/>
      <c r="CAO67" s="44"/>
      <c r="CAP67" s="44"/>
      <c r="CAQ67" s="44"/>
      <c r="CAR67" s="44"/>
      <c r="CAS67" s="44"/>
      <c r="CAT67" s="44"/>
      <c r="CAU67" s="44"/>
      <c r="CAV67" s="44"/>
      <c r="CAW67" s="44"/>
      <c r="CAX67" s="44"/>
      <c r="CAY67" s="44"/>
      <c r="CAZ67" s="44"/>
      <c r="CBA67" s="44"/>
      <c r="CBB67" s="44"/>
      <c r="CBC67" s="44"/>
      <c r="CBD67" s="44"/>
      <c r="CBE67" s="44"/>
      <c r="CBF67" s="44"/>
      <c r="CBG67" s="44"/>
      <c r="CBH67" s="44"/>
      <c r="CBI67" s="44"/>
      <c r="CBJ67" s="44"/>
      <c r="CBK67" s="44"/>
      <c r="CBL67" s="44"/>
      <c r="CBM67" s="44"/>
      <c r="CBN67" s="44"/>
      <c r="CBO67" s="44"/>
      <c r="CBP67" s="44"/>
      <c r="CBQ67" s="44"/>
      <c r="CBR67" s="44"/>
      <c r="CBS67" s="44"/>
      <c r="CBT67" s="44"/>
      <c r="CBU67" s="44"/>
      <c r="CBV67" s="44"/>
      <c r="CBW67" s="44"/>
      <c r="CBX67" s="44"/>
      <c r="CBY67" s="44"/>
      <c r="CBZ67" s="44"/>
      <c r="CCA67" s="44"/>
      <c r="CCB67" s="44"/>
      <c r="CCC67" s="44"/>
      <c r="CCD67" s="44"/>
      <c r="CCE67" s="44"/>
      <c r="CCF67" s="44"/>
      <c r="CCG67" s="44"/>
      <c r="CCH67" s="44"/>
      <c r="CCI67" s="44"/>
      <c r="CCJ67" s="44"/>
      <c r="CCK67" s="44"/>
      <c r="CCL67" s="44"/>
      <c r="CCM67" s="44"/>
      <c r="CCN67" s="44"/>
      <c r="CCO67" s="44"/>
      <c r="CCP67" s="44"/>
      <c r="CCQ67" s="44"/>
      <c r="CCR67" s="44"/>
      <c r="CCS67" s="44"/>
      <c r="CCT67" s="44"/>
      <c r="CCU67" s="44"/>
      <c r="CCV67" s="44"/>
      <c r="CCW67" s="44"/>
      <c r="CCX67" s="44"/>
      <c r="CCY67" s="44"/>
      <c r="CCZ67" s="44"/>
      <c r="CDA67" s="44"/>
      <c r="CDB67" s="44"/>
      <c r="CDC67" s="44"/>
      <c r="CDD67" s="44"/>
      <c r="CDE67" s="44"/>
      <c r="CDF67" s="44"/>
      <c r="CDG67" s="44"/>
      <c r="CDH67" s="44"/>
      <c r="CDI67" s="44"/>
      <c r="CDJ67" s="44"/>
      <c r="CDK67" s="44"/>
      <c r="CDL67" s="44"/>
      <c r="CDM67" s="44"/>
      <c r="CDN67" s="44"/>
      <c r="CDO67" s="44"/>
      <c r="CDP67" s="44"/>
      <c r="CDQ67" s="44"/>
      <c r="CDR67" s="44"/>
      <c r="CDS67" s="44"/>
      <c r="CDT67" s="44"/>
      <c r="CDU67" s="44"/>
      <c r="CDV67" s="44"/>
      <c r="CDW67" s="44"/>
      <c r="CDX67" s="44"/>
      <c r="CDY67" s="44"/>
      <c r="CDZ67" s="44"/>
      <c r="CEA67" s="44"/>
      <c r="CEB67" s="44"/>
      <c r="CEC67" s="44"/>
      <c r="CED67" s="44"/>
      <c r="CEE67" s="44"/>
      <c r="CEF67" s="44"/>
      <c r="CEG67" s="44"/>
      <c r="CEH67" s="44"/>
      <c r="CEI67" s="44"/>
      <c r="CEJ67" s="44"/>
      <c r="CEK67" s="44"/>
      <c r="CEL67" s="44"/>
      <c r="CEM67" s="44"/>
      <c r="CEN67" s="44"/>
      <c r="CEO67" s="44"/>
      <c r="CEP67" s="44"/>
      <c r="CEQ67" s="44"/>
      <c r="CER67" s="44"/>
      <c r="CES67" s="44"/>
      <c r="CET67" s="44"/>
      <c r="CEU67" s="44"/>
      <c r="CEV67" s="44"/>
      <c r="CEW67" s="44"/>
      <c r="CEX67" s="44"/>
      <c r="CEY67" s="44"/>
      <c r="CEZ67" s="44"/>
      <c r="CFA67" s="44"/>
      <c r="CFB67" s="44"/>
      <c r="CFC67" s="44"/>
      <c r="CFD67" s="44"/>
      <c r="CFE67" s="44"/>
      <c r="CFF67" s="44"/>
      <c r="CFG67" s="44"/>
      <c r="CFH67" s="44"/>
      <c r="CFI67" s="44"/>
      <c r="CFJ67" s="44"/>
      <c r="CFK67" s="44"/>
      <c r="CFL67" s="44"/>
      <c r="CFM67" s="44"/>
      <c r="CFN67" s="44"/>
      <c r="CFO67" s="44"/>
      <c r="CFP67" s="44"/>
      <c r="CFQ67" s="44"/>
      <c r="CFR67" s="44"/>
      <c r="CFS67" s="44"/>
      <c r="CFT67" s="44"/>
      <c r="CFU67" s="44"/>
      <c r="CFV67" s="44"/>
      <c r="CFW67" s="44"/>
      <c r="CFX67" s="44"/>
      <c r="CFY67" s="44"/>
      <c r="CFZ67" s="44"/>
      <c r="CGA67" s="44"/>
      <c r="CGB67" s="44"/>
      <c r="CGC67" s="44"/>
      <c r="CGD67" s="44"/>
      <c r="CGE67" s="44"/>
      <c r="CGF67" s="44"/>
      <c r="CGG67" s="44"/>
      <c r="CGH67" s="44"/>
      <c r="CGI67" s="44"/>
      <c r="CGJ67" s="44"/>
      <c r="CGK67" s="44"/>
      <c r="CGL67" s="44"/>
      <c r="CGM67" s="44"/>
      <c r="CGN67" s="44"/>
      <c r="CGO67" s="44"/>
      <c r="CGP67" s="44"/>
      <c r="CGQ67" s="44"/>
      <c r="CGR67" s="44"/>
      <c r="CGS67" s="44"/>
      <c r="CGT67" s="44"/>
      <c r="CGU67" s="44"/>
      <c r="CGV67" s="44"/>
      <c r="CGW67" s="44"/>
      <c r="CGX67" s="44"/>
      <c r="CGY67" s="44"/>
      <c r="CGZ67" s="44"/>
      <c r="CHA67" s="44"/>
      <c r="CHB67" s="44"/>
      <c r="CHC67" s="44"/>
      <c r="CHD67" s="44"/>
      <c r="CHE67" s="44"/>
      <c r="CHF67" s="44"/>
      <c r="CHG67" s="44"/>
      <c r="CHH67" s="44"/>
      <c r="CHI67" s="44"/>
      <c r="CHJ67" s="44"/>
      <c r="CHK67" s="44"/>
      <c r="CHL67" s="44"/>
      <c r="CHM67" s="44"/>
      <c r="CHN67" s="44"/>
      <c r="CHO67" s="44"/>
      <c r="CHP67" s="44"/>
      <c r="CHQ67" s="44"/>
      <c r="CHR67" s="44"/>
      <c r="CHS67" s="44"/>
      <c r="CHT67" s="44"/>
      <c r="CHU67" s="44"/>
      <c r="CHV67" s="44"/>
      <c r="CHW67" s="44"/>
      <c r="CHX67" s="44"/>
      <c r="CHY67" s="44"/>
      <c r="CHZ67" s="44"/>
      <c r="CIA67" s="44"/>
      <c r="CIB67" s="44"/>
      <c r="CIC67" s="44"/>
      <c r="CID67" s="44"/>
      <c r="CIE67" s="44"/>
      <c r="CIF67" s="44"/>
      <c r="CIG67" s="44"/>
      <c r="CIH67" s="44"/>
      <c r="CII67" s="44"/>
      <c r="CIJ67" s="44"/>
      <c r="CIK67" s="44"/>
      <c r="CIL67" s="44"/>
      <c r="CIM67" s="44"/>
      <c r="CIN67" s="44"/>
      <c r="CIO67" s="44"/>
      <c r="CIP67" s="44"/>
      <c r="CIQ67" s="44"/>
      <c r="CIR67" s="44"/>
      <c r="CIS67" s="44"/>
      <c r="CIT67" s="44"/>
      <c r="CIU67" s="44"/>
      <c r="CIV67" s="44"/>
      <c r="CIW67" s="44"/>
      <c r="CIX67" s="44"/>
      <c r="CIY67" s="44"/>
      <c r="CIZ67" s="44"/>
      <c r="CJA67" s="44"/>
      <c r="CJB67" s="44"/>
      <c r="CJC67" s="44"/>
      <c r="CJD67" s="44"/>
      <c r="CJE67" s="44"/>
      <c r="CJF67" s="44"/>
      <c r="CJG67" s="44"/>
      <c r="CJH67" s="44"/>
      <c r="CJI67" s="44"/>
      <c r="CJJ67" s="44"/>
      <c r="CJK67" s="44"/>
      <c r="CJL67" s="44"/>
      <c r="CJM67" s="44"/>
      <c r="CJN67" s="44"/>
      <c r="CJO67" s="44"/>
      <c r="CJP67" s="44"/>
      <c r="CJQ67" s="44"/>
      <c r="CJR67" s="44"/>
      <c r="CJS67" s="44"/>
      <c r="CJT67" s="44"/>
      <c r="CJU67" s="44"/>
      <c r="CJV67" s="44"/>
      <c r="CJW67" s="44"/>
      <c r="CJX67" s="44"/>
      <c r="CJY67" s="44"/>
      <c r="CJZ67" s="44"/>
      <c r="CKA67" s="44"/>
      <c r="CKB67" s="44"/>
      <c r="CKC67" s="44"/>
      <c r="CKD67" s="44"/>
      <c r="CKE67" s="44"/>
      <c r="CKF67" s="44"/>
      <c r="CKG67" s="44"/>
      <c r="CKH67" s="44"/>
      <c r="CKI67" s="44"/>
      <c r="CKJ67" s="44"/>
      <c r="CKK67" s="44"/>
      <c r="CKL67" s="44"/>
      <c r="CKM67" s="44"/>
      <c r="CKN67" s="44"/>
      <c r="CKO67" s="44"/>
      <c r="CKP67" s="44"/>
      <c r="CKQ67" s="44"/>
      <c r="CKR67" s="44"/>
      <c r="CKS67" s="44"/>
      <c r="CKT67" s="44"/>
      <c r="CKU67" s="44"/>
      <c r="CKV67" s="44"/>
      <c r="CKW67" s="44"/>
      <c r="CKX67" s="44"/>
      <c r="CKY67" s="44"/>
      <c r="CKZ67" s="44"/>
      <c r="CLA67" s="44"/>
      <c r="CLB67" s="44"/>
      <c r="CLC67" s="44"/>
      <c r="CLD67" s="44"/>
      <c r="CLE67" s="44"/>
      <c r="CLF67" s="44"/>
      <c r="CLG67" s="44"/>
      <c r="CLH67" s="44"/>
      <c r="CLI67" s="44"/>
      <c r="CLJ67" s="44"/>
      <c r="CLK67" s="44"/>
      <c r="CLL67" s="44"/>
      <c r="CLM67" s="44"/>
      <c r="CLN67" s="44"/>
      <c r="CLO67" s="44"/>
      <c r="CLP67" s="44"/>
      <c r="CLQ67" s="44"/>
      <c r="CLR67" s="44"/>
      <c r="CLS67" s="44"/>
      <c r="CLT67" s="44"/>
      <c r="CLU67" s="44"/>
      <c r="CLV67" s="44"/>
      <c r="CLW67" s="44"/>
      <c r="CLX67" s="44"/>
      <c r="CLY67" s="44"/>
      <c r="CLZ67" s="44"/>
      <c r="CMA67" s="44"/>
      <c r="CMB67" s="44"/>
      <c r="CMC67" s="44"/>
      <c r="CMD67" s="44"/>
      <c r="CME67" s="44"/>
      <c r="CMF67" s="44"/>
      <c r="CMG67" s="44"/>
      <c r="CMH67" s="44"/>
      <c r="CMI67" s="44"/>
      <c r="CMJ67" s="44"/>
      <c r="CMK67" s="44"/>
      <c r="CML67" s="44"/>
      <c r="CMM67" s="44"/>
      <c r="CMN67" s="44"/>
      <c r="CMO67" s="44"/>
      <c r="CMP67" s="44"/>
      <c r="CMQ67" s="44"/>
      <c r="CMR67" s="44"/>
      <c r="CMS67" s="44"/>
      <c r="CMT67" s="44"/>
      <c r="CMU67" s="44"/>
      <c r="CMV67" s="44"/>
      <c r="CMW67" s="44"/>
      <c r="CMX67" s="44"/>
      <c r="CMY67" s="44"/>
      <c r="CMZ67" s="44"/>
      <c r="CNA67" s="44"/>
      <c r="CNB67" s="44"/>
      <c r="CNC67" s="44"/>
      <c r="CND67" s="44"/>
      <c r="CNE67" s="44"/>
      <c r="CNF67" s="44"/>
      <c r="CNG67" s="44"/>
      <c r="CNH67" s="44"/>
      <c r="CNI67" s="44"/>
      <c r="CNJ67" s="44"/>
      <c r="CNK67" s="44"/>
      <c r="CNL67" s="44"/>
      <c r="CNM67" s="44"/>
      <c r="CNN67" s="44"/>
      <c r="CNO67" s="44"/>
      <c r="CNP67" s="44"/>
      <c r="CNQ67" s="44"/>
      <c r="CNR67" s="44"/>
      <c r="CNS67" s="44"/>
      <c r="CNT67" s="44"/>
      <c r="CNU67" s="44"/>
      <c r="CNV67" s="44"/>
      <c r="CNW67" s="44"/>
      <c r="CNX67" s="44"/>
      <c r="CNY67" s="44"/>
      <c r="CNZ67" s="44"/>
      <c r="COA67" s="44"/>
      <c r="COB67" s="44"/>
      <c r="COC67" s="44"/>
      <c r="COD67" s="44"/>
      <c r="COE67" s="44"/>
      <c r="COF67" s="44"/>
      <c r="COG67" s="44"/>
      <c r="COH67" s="44"/>
      <c r="COI67" s="44"/>
      <c r="COJ67" s="44"/>
      <c r="COK67" s="44"/>
      <c r="COL67" s="44"/>
      <c r="COM67" s="44"/>
      <c r="CON67" s="44"/>
      <c r="COO67" s="44"/>
      <c r="COP67" s="44"/>
      <c r="COQ67" s="44"/>
      <c r="COR67" s="44"/>
      <c r="COS67" s="44"/>
      <c r="COT67" s="44"/>
      <c r="COU67" s="44"/>
      <c r="COV67" s="44"/>
      <c r="COW67" s="44"/>
      <c r="COX67" s="44"/>
      <c r="COY67" s="44"/>
      <c r="COZ67" s="44"/>
      <c r="CPA67" s="44"/>
      <c r="CPB67" s="44"/>
      <c r="CPC67" s="44"/>
      <c r="CPD67" s="44"/>
      <c r="CPE67" s="44"/>
      <c r="CPF67" s="44"/>
      <c r="CPG67" s="44"/>
      <c r="CPH67" s="44"/>
      <c r="CPI67" s="44"/>
      <c r="CPJ67" s="44"/>
      <c r="CPK67" s="44"/>
      <c r="CPL67" s="44"/>
      <c r="CPM67" s="44"/>
      <c r="CPN67" s="44"/>
      <c r="CPO67" s="44"/>
      <c r="CPP67" s="44"/>
      <c r="CPQ67" s="44"/>
      <c r="CPR67" s="44"/>
      <c r="CPS67" s="44"/>
      <c r="CPT67" s="44"/>
      <c r="CPU67" s="44"/>
      <c r="CPV67" s="44"/>
      <c r="CPW67" s="44"/>
      <c r="CPX67" s="44"/>
      <c r="CPY67" s="44"/>
      <c r="CPZ67" s="44"/>
      <c r="CQA67" s="44"/>
      <c r="CQB67" s="44"/>
      <c r="CQC67" s="44"/>
      <c r="CQD67" s="44"/>
      <c r="CQE67" s="44"/>
      <c r="CQF67" s="44"/>
      <c r="CQG67" s="44"/>
      <c r="CQH67" s="44"/>
      <c r="CQI67" s="44"/>
      <c r="CQJ67" s="44"/>
      <c r="CQK67" s="44"/>
      <c r="CQL67" s="44"/>
      <c r="CQM67" s="44"/>
      <c r="CQN67" s="44"/>
      <c r="CQO67" s="44"/>
      <c r="CQP67" s="44"/>
      <c r="CQQ67" s="44"/>
      <c r="CQR67" s="44"/>
      <c r="CQS67" s="44"/>
      <c r="CQT67" s="44"/>
      <c r="CQU67" s="44"/>
      <c r="CQV67" s="44"/>
      <c r="CQW67" s="44"/>
      <c r="CQX67" s="44"/>
      <c r="CQY67" s="44"/>
      <c r="CQZ67" s="44"/>
      <c r="CRA67" s="44"/>
      <c r="CRB67" s="44"/>
      <c r="CRC67" s="44"/>
      <c r="CRD67" s="44"/>
      <c r="CRE67" s="44"/>
      <c r="CRF67" s="44"/>
      <c r="CRG67" s="44"/>
      <c r="CRH67" s="44"/>
      <c r="CRI67" s="44"/>
      <c r="CRJ67" s="44"/>
      <c r="CRK67" s="44"/>
      <c r="CRL67" s="44"/>
      <c r="CRM67" s="44"/>
      <c r="CRN67" s="44"/>
      <c r="CRO67" s="44"/>
      <c r="CRP67" s="44"/>
      <c r="CRQ67" s="44"/>
      <c r="CRR67" s="44"/>
      <c r="CRS67" s="44"/>
      <c r="CRT67" s="44"/>
      <c r="CRU67" s="44"/>
      <c r="CRV67" s="44"/>
      <c r="CRW67" s="44"/>
      <c r="CRX67" s="44"/>
      <c r="CRY67" s="44"/>
      <c r="CRZ67" s="44"/>
      <c r="CSA67" s="44"/>
      <c r="CSB67" s="44"/>
      <c r="CSC67" s="44"/>
      <c r="CSD67" s="44"/>
      <c r="CSE67" s="44"/>
      <c r="CSF67" s="44"/>
      <c r="CSG67" s="44"/>
      <c r="CSH67" s="44"/>
      <c r="CSI67" s="44"/>
      <c r="CSJ67" s="44"/>
      <c r="CSK67" s="44"/>
      <c r="CSL67" s="44"/>
      <c r="CSM67" s="44"/>
      <c r="CSN67" s="44"/>
      <c r="CSO67" s="44"/>
      <c r="CSP67" s="44"/>
      <c r="CSQ67" s="44"/>
      <c r="CSR67" s="44"/>
      <c r="CSS67" s="44"/>
      <c r="CST67" s="44"/>
      <c r="CSU67" s="44"/>
      <c r="CSV67" s="44"/>
      <c r="CSW67" s="44"/>
      <c r="CSX67" s="44"/>
      <c r="CSY67" s="44"/>
      <c r="CSZ67" s="44"/>
      <c r="CTA67" s="44"/>
      <c r="CTB67" s="44"/>
      <c r="CTC67" s="44"/>
      <c r="CTD67" s="44"/>
      <c r="CTE67" s="44"/>
      <c r="CTF67" s="44"/>
      <c r="CTG67" s="44"/>
      <c r="CTH67" s="44"/>
      <c r="CTI67" s="44"/>
      <c r="CTJ67" s="44"/>
      <c r="CTK67" s="44"/>
      <c r="CTL67" s="44"/>
      <c r="CTM67" s="44"/>
      <c r="CTN67" s="44"/>
      <c r="CTO67" s="44"/>
      <c r="CTP67" s="44"/>
      <c r="CTQ67" s="44"/>
      <c r="CTR67" s="44"/>
      <c r="CTS67" s="44"/>
      <c r="CTT67" s="44"/>
      <c r="CTU67" s="44"/>
      <c r="CTV67" s="44"/>
      <c r="CTW67" s="44"/>
      <c r="CTX67" s="44"/>
      <c r="CTY67" s="44"/>
      <c r="CTZ67" s="44"/>
      <c r="CUA67" s="44"/>
      <c r="CUB67" s="44"/>
      <c r="CUC67" s="44"/>
      <c r="CUD67" s="44"/>
      <c r="CUE67" s="44"/>
      <c r="CUF67" s="44"/>
      <c r="CUG67" s="44"/>
      <c r="CUH67" s="44"/>
      <c r="CUI67" s="44"/>
      <c r="CUJ67" s="44"/>
      <c r="CUK67" s="44"/>
      <c r="CUL67" s="44"/>
      <c r="CUM67" s="44"/>
      <c r="CUN67" s="44"/>
      <c r="CUO67" s="44"/>
      <c r="CUP67" s="44"/>
      <c r="CUQ67" s="44"/>
      <c r="CUR67" s="44"/>
      <c r="CUS67" s="44"/>
      <c r="CUT67" s="44"/>
      <c r="CUU67" s="44"/>
      <c r="CUV67" s="44"/>
      <c r="CUW67" s="44"/>
      <c r="CUX67" s="44"/>
      <c r="CUY67" s="44"/>
      <c r="CUZ67" s="44"/>
      <c r="CVA67" s="44"/>
      <c r="CVB67" s="44"/>
      <c r="CVC67" s="44"/>
      <c r="CVD67" s="44"/>
      <c r="CVE67" s="44"/>
      <c r="CVF67" s="44"/>
      <c r="CVG67" s="44"/>
      <c r="CVH67" s="44"/>
      <c r="CVI67" s="44"/>
      <c r="CVJ67" s="44"/>
      <c r="CVK67" s="44"/>
      <c r="CVL67" s="44"/>
      <c r="CVM67" s="44"/>
      <c r="CVN67" s="44"/>
      <c r="CVO67" s="44"/>
      <c r="CVP67" s="44"/>
      <c r="CVQ67" s="44"/>
      <c r="CVR67" s="44"/>
      <c r="CVS67" s="44"/>
      <c r="CVT67" s="44"/>
      <c r="CVU67" s="44"/>
      <c r="CVV67" s="44"/>
      <c r="CVW67" s="44"/>
      <c r="CVX67" s="44"/>
      <c r="CVY67" s="44"/>
      <c r="CVZ67" s="44"/>
      <c r="CWA67" s="44"/>
      <c r="CWB67" s="44"/>
      <c r="CWC67" s="44"/>
      <c r="CWD67" s="44"/>
      <c r="CWE67" s="44"/>
      <c r="CWF67" s="44"/>
      <c r="CWG67" s="44"/>
      <c r="CWH67" s="44"/>
      <c r="CWI67" s="44"/>
      <c r="CWJ67" s="44"/>
      <c r="CWK67" s="44"/>
      <c r="CWL67" s="44"/>
      <c r="CWM67" s="44"/>
      <c r="CWN67" s="44"/>
      <c r="CWO67" s="44"/>
      <c r="CWP67" s="44"/>
      <c r="CWQ67" s="44"/>
      <c r="CWR67" s="44"/>
      <c r="CWS67" s="44"/>
      <c r="CWT67" s="44"/>
      <c r="CWU67" s="44"/>
      <c r="CWV67" s="44"/>
      <c r="CWW67" s="44"/>
      <c r="CWX67" s="44"/>
      <c r="CWY67" s="44"/>
      <c r="CWZ67" s="44"/>
      <c r="CXA67" s="44"/>
      <c r="CXB67" s="44"/>
      <c r="CXC67" s="44"/>
      <c r="CXD67" s="44"/>
      <c r="CXE67" s="44"/>
      <c r="CXF67" s="44"/>
      <c r="CXG67" s="44"/>
      <c r="CXH67" s="44"/>
      <c r="CXI67" s="44"/>
      <c r="CXJ67" s="44"/>
      <c r="CXK67" s="44"/>
      <c r="CXL67" s="44"/>
      <c r="CXM67" s="44"/>
      <c r="CXN67" s="44"/>
      <c r="CXO67" s="44"/>
      <c r="CXP67" s="44"/>
      <c r="CXQ67" s="44"/>
      <c r="CXR67" s="44"/>
      <c r="CXS67" s="44"/>
      <c r="CXT67" s="44"/>
      <c r="CXU67" s="44"/>
      <c r="CXV67" s="44"/>
      <c r="CXW67" s="44"/>
      <c r="CXX67" s="44"/>
      <c r="CXY67" s="44"/>
      <c r="CXZ67" s="44"/>
      <c r="CYA67" s="44"/>
      <c r="CYB67" s="44"/>
      <c r="CYC67" s="44"/>
      <c r="CYD67" s="44"/>
      <c r="CYE67" s="44"/>
      <c r="CYF67" s="44"/>
      <c r="CYG67" s="44"/>
      <c r="CYH67" s="44"/>
      <c r="CYI67" s="44"/>
      <c r="CYJ67" s="44"/>
      <c r="CYK67" s="44"/>
      <c r="CYL67" s="44"/>
      <c r="CYM67" s="44"/>
      <c r="CYN67" s="44"/>
      <c r="CYO67" s="44"/>
      <c r="CYP67" s="44"/>
      <c r="CYQ67" s="44"/>
      <c r="CYR67" s="44"/>
      <c r="CYS67" s="44"/>
      <c r="CYT67" s="44"/>
      <c r="CYU67" s="44"/>
      <c r="CYV67" s="44"/>
      <c r="CYW67" s="44"/>
      <c r="CYX67" s="44"/>
      <c r="CYY67" s="44"/>
      <c r="CYZ67" s="44"/>
      <c r="CZA67" s="44"/>
      <c r="CZB67" s="44"/>
      <c r="CZC67" s="44"/>
      <c r="CZD67" s="44"/>
      <c r="CZE67" s="44"/>
      <c r="CZF67" s="44"/>
      <c r="CZG67" s="44"/>
      <c r="CZH67" s="44"/>
      <c r="CZI67" s="44"/>
      <c r="CZJ67" s="44"/>
      <c r="CZK67" s="44"/>
      <c r="CZL67" s="44"/>
      <c r="CZM67" s="44"/>
      <c r="CZN67" s="44"/>
      <c r="CZO67" s="44"/>
      <c r="CZP67" s="44"/>
      <c r="CZQ67" s="44"/>
      <c r="CZR67" s="44"/>
      <c r="CZS67" s="44"/>
      <c r="CZT67" s="44"/>
      <c r="CZU67" s="44"/>
      <c r="CZV67" s="44"/>
      <c r="CZW67" s="44"/>
      <c r="CZX67" s="44"/>
      <c r="CZY67" s="44"/>
      <c r="CZZ67" s="44"/>
      <c r="DAA67" s="44"/>
      <c r="DAB67" s="44"/>
      <c r="DAC67" s="44"/>
      <c r="DAD67" s="44"/>
      <c r="DAE67" s="44"/>
      <c r="DAF67" s="44"/>
      <c r="DAG67" s="44"/>
      <c r="DAH67" s="44"/>
      <c r="DAI67" s="44"/>
      <c r="DAJ67" s="44"/>
      <c r="DAK67" s="44"/>
      <c r="DAL67" s="44"/>
      <c r="DAM67" s="44"/>
      <c r="DAN67" s="44"/>
      <c r="DAO67" s="44"/>
      <c r="DAP67" s="44"/>
      <c r="DAQ67" s="44"/>
      <c r="DAR67" s="44"/>
      <c r="DAS67" s="44"/>
      <c r="DAT67" s="44"/>
      <c r="DAU67" s="44"/>
      <c r="DAV67" s="44"/>
      <c r="DAW67" s="44"/>
      <c r="DAX67" s="44"/>
      <c r="DAY67" s="44"/>
      <c r="DAZ67" s="44"/>
      <c r="DBA67" s="44"/>
      <c r="DBB67" s="44"/>
      <c r="DBC67" s="44"/>
      <c r="DBD67" s="44"/>
      <c r="DBE67" s="44"/>
      <c r="DBF67" s="44"/>
      <c r="DBG67" s="44"/>
      <c r="DBH67" s="44"/>
      <c r="DBI67" s="44"/>
      <c r="DBJ67" s="44"/>
      <c r="DBK67" s="44"/>
      <c r="DBL67" s="44"/>
      <c r="DBM67" s="44"/>
      <c r="DBN67" s="44"/>
      <c r="DBO67" s="44"/>
      <c r="DBP67" s="44"/>
      <c r="DBQ67" s="44"/>
      <c r="DBR67" s="44"/>
      <c r="DBS67" s="44"/>
      <c r="DBT67" s="44"/>
      <c r="DBU67" s="44"/>
      <c r="DBV67" s="44"/>
      <c r="DBW67" s="44"/>
      <c r="DBX67" s="44"/>
      <c r="DBY67" s="44"/>
      <c r="DBZ67" s="44"/>
      <c r="DCA67" s="44"/>
      <c r="DCB67" s="44"/>
      <c r="DCC67" s="44"/>
      <c r="DCD67" s="44"/>
      <c r="DCE67" s="44"/>
      <c r="DCF67" s="44"/>
      <c r="DCG67" s="44"/>
      <c r="DCH67" s="44"/>
      <c r="DCI67" s="44"/>
      <c r="DCJ67" s="44"/>
      <c r="DCK67" s="44"/>
      <c r="DCL67" s="44"/>
      <c r="DCM67" s="44"/>
      <c r="DCN67" s="44"/>
      <c r="DCO67" s="44"/>
      <c r="DCP67" s="44"/>
      <c r="DCQ67" s="44"/>
      <c r="DCR67" s="44"/>
      <c r="DCS67" s="44"/>
      <c r="DCT67" s="44"/>
      <c r="DCU67" s="44"/>
      <c r="DCV67" s="44"/>
      <c r="DCW67" s="44"/>
      <c r="DCX67" s="44"/>
      <c r="DCY67" s="44"/>
      <c r="DCZ67" s="44"/>
      <c r="DDA67" s="44"/>
      <c r="DDB67" s="44"/>
      <c r="DDC67" s="44"/>
      <c r="DDD67" s="44"/>
      <c r="DDE67" s="44"/>
      <c r="DDF67" s="44"/>
      <c r="DDG67" s="44"/>
      <c r="DDH67" s="44"/>
      <c r="DDI67" s="44"/>
      <c r="DDJ67" s="44"/>
      <c r="DDK67" s="44"/>
      <c r="DDL67" s="44"/>
      <c r="DDM67" s="44"/>
      <c r="DDN67" s="44"/>
      <c r="DDO67" s="44"/>
      <c r="DDP67" s="44"/>
      <c r="DDQ67" s="44"/>
      <c r="DDR67" s="44"/>
      <c r="DDS67" s="44"/>
      <c r="DDT67" s="44"/>
      <c r="DDU67" s="44"/>
      <c r="DDV67" s="44"/>
      <c r="DDW67" s="44"/>
      <c r="DDX67" s="44"/>
      <c r="DDY67" s="44"/>
      <c r="DDZ67" s="44"/>
      <c r="DEA67" s="44"/>
      <c r="DEB67" s="44"/>
      <c r="DEC67" s="44"/>
      <c r="DED67" s="44"/>
      <c r="DEE67" s="44"/>
      <c r="DEF67" s="44"/>
      <c r="DEG67" s="44"/>
      <c r="DEH67" s="44"/>
      <c r="DEI67" s="44"/>
      <c r="DEJ67" s="44"/>
      <c r="DEK67" s="44"/>
      <c r="DEL67" s="44"/>
      <c r="DEM67" s="44"/>
      <c r="DEN67" s="44"/>
      <c r="DEO67" s="44"/>
      <c r="DEP67" s="44"/>
      <c r="DEQ67" s="44"/>
      <c r="DER67" s="44"/>
      <c r="DES67" s="44"/>
      <c r="DET67" s="44"/>
      <c r="DEU67" s="44"/>
      <c r="DEV67" s="44"/>
      <c r="DEW67" s="44"/>
      <c r="DEX67" s="44"/>
      <c r="DEY67" s="44"/>
      <c r="DEZ67" s="44"/>
      <c r="DFA67" s="44"/>
      <c r="DFB67" s="44"/>
      <c r="DFC67" s="44"/>
      <c r="DFD67" s="44"/>
      <c r="DFE67" s="44"/>
      <c r="DFF67" s="44"/>
      <c r="DFG67" s="44"/>
      <c r="DFH67" s="44"/>
      <c r="DFI67" s="44"/>
      <c r="DFJ67" s="44"/>
      <c r="DFK67" s="44"/>
      <c r="DFL67" s="44"/>
      <c r="DFM67" s="44"/>
      <c r="DFN67" s="44"/>
      <c r="DFO67" s="44"/>
      <c r="DFP67" s="44"/>
      <c r="DFQ67" s="44"/>
      <c r="DFR67" s="44"/>
      <c r="DFS67" s="44"/>
      <c r="DFT67" s="44"/>
      <c r="DFU67" s="44"/>
      <c r="DFV67" s="44"/>
      <c r="DFW67" s="44"/>
      <c r="DFX67" s="44"/>
      <c r="DFY67" s="44"/>
      <c r="DFZ67" s="44"/>
      <c r="DGA67" s="44"/>
      <c r="DGB67" s="44"/>
      <c r="DGC67" s="44"/>
      <c r="DGD67" s="44"/>
      <c r="DGE67" s="44"/>
      <c r="DGF67" s="44"/>
      <c r="DGG67" s="44"/>
      <c r="DGH67" s="44"/>
      <c r="DGI67" s="44"/>
      <c r="DGJ67" s="44"/>
      <c r="DGK67" s="44"/>
      <c r="DGL67" s="44"/>
      <c r="DGM67" s="44"/>
      <c r="DGN67" s="44"/>
      <c r="DGO67" s="44"/>
      <c r="DGP67" s="44"/>
      <c r="DGQ67" s="44"/>
      <c r="DGR67" s="44"/>
      <c r="DGS67" s="44"/>
      <c r="DGT67" s="44"/>
      <c r="DGU67" s="44"/>
      <c r="DGV67" s="44"/>
      <c r="DGW67" s="44"/>
      <c r="DGX67" s="44"/>
      <c r="DGY67" s="44"/>
      <c r="DGZ67" s="44"/>
      <c r="DHA67" s="44"/>
      <c r="DHB67" s="44"/>
      <c r="DHC67" s="44"/>
      <c r="DHD67" s="44"/>
      <c r="DHE67" s="44"/>
      <c r="DHF67" s="44"/>
      <c r="DHG67" s="44"/>
      <c r="DHH67" s="44"/>
      <c r="DHI67" s="44"/>
      <c r="DHJ67" s="44"/>
      <c r="DHK67" s="44"/>
      <c r="DHL67" s="44"/>
      <c r="DHM67" s="44"/>
      <c r="DHN67" s="44"/>
      <c r="DHO67" s="44"/>
      <c r="DHP67" s="44"/>
      <c r="DHQ67" s="44"/>
      <c r="DHR67" s="44"/>
      <c r="DHS67" s="44"/>
      <c r="DHT67" s="44"/>
      <c r="DHU67" s="44"/>
      <c r="DHV67" s="44"/>
      <c r="DHW67" s="44"/>
      <c r="DHX67" s="44"/>
      <c r="DHY67" s="44"/>
      <c r="DHZ67" s="44"/>
      <c r="DIA67" s="44"/>
      <c r="DIB67" s="44"/>
      <c r="DIC67" s="44"/>
      <c r="DID67" s="44"/>
      <c r="DIE67" s="44"/>
      <c r="DIF67" s="44"/>
      <c r="DIG67" s="44"/>
      <c r="DIH67" s="44"/>
      <c r="DII67" s="44"/>
      <c r="DIJ67" s="44"/>
      <c r="DIK67" s="44"/>
      <c r="DIL67" s="44"/>
      <c r="DIM67" s="44"/>
      <c r="DIN67" s="44"/>
      <c r="DIO67" s="44"/>
      <c r="DIP67" s="44"/>
      <c r="DIQ67" s="44"/>
      <c r="DIR67" s="44"/>
      <c r="DIS67" s="44"/>
      <c r="DIT67" s="44"/>
      <c r="DIU67" s="44"/>
      <c r="DIV67" s="44"/>
      <c r="DIW67" s="44"/>
      <c r="DIX67" s="44"/>
      <c r="DIY67" s="44"/>
      <c r="DIZ67" s="44"/>
      <c r="DJA67" s="44"/>
      <c r="DJB67" s="44"/>
      <c r="DJC67" s="44"/>
      <c r="DJD67" s="44"/>
      <c r="DJE67" s="44"/>
      <c r="DJF67" s="44"/>
      <c r="DJG67" s="44"/>
      <c r="DJH67" s="44"/>
      <c r="DJI67" s="44"/>
      <c r="DJJ67" s="44"/>
      <c r="DJK67" s="44"/>
      <c r="DJL67" s="44"/>
      <c r="DJM67" s="44"/>
      <c r="DJN67" s="44"/>
      <c r="DJO67" s="44"/>
      <c r="DJP67" s="44"/>
      <c r="DJQ67" s="44"/>
      <c r="DJR67" s="44"/>
      <c r="DJS67" s="44"/>
      <c r="DJT67" s="44"/>
      <c r="DJU67" s="44"/>
      <c r="DJV67" s="44"/>
      <c r="DJW67" s="44"/>
      <c r="DJX67" s="44"/>
      <c r="DJY67" s="44"/>
      <c r="DJZ67" s="44"/>
      <c r="DKA67" s="44"/>
      <c r="DKB67" s="44"/>
      <c r="DKC67" s="44"/>
      <c r="DKD67" s="44"/>
      <c r="DKE67" s="44"/>
      <c r="DKF67" s="44"/>
      <c r="DKG67" s="44"/>
      <c r="DKH67" s="44"/>
      <c r="DKI67" s="44"/>
      <c r="DKJ67" s="44"/>
      <c r="DKK67" s="44"/>
      <c r="DKL67" s="44"/>
      <c r="DKM67" s="44"/>
      <c r="DKN67" s="44"/>
      <c r="DKO67" s="44"/>
      <c r="DKP67" s="44"/>
      <c r="DKQ67" s="44"/>
      <c r="DKR67" s="44"/>
      <c r="DKS67" s="44"/>
      <c r="DKT67" s="44"/>
      <c r="DKU67" s="44"/>
      <c r="DKV67" s="44"/>
      <c r="DKW67" s="44"/>
      <c r="DKX67" s="44"/>
      <c r="DKY67" s="44"/>
      <c r="DKZ67" s="44"/>
      <c r="DLA67" s="44"/>
      <c r="DLB67" s="44"/>
      <c r="DLC67" s="44"/>
      <c r="DLD67" s="44"/>
      <c r="DLE67" s="44"/>
      <c r="DLF67" s="44"/>
      <c r="DLG67" s="44"/>
      <c r="DLH67" s="44"/>
      <c r="DLI67" s="44"/>
      <c r="DLJ67" s="44"/>
      <c r="DLK67" s="44"/>
      <c r="DLL67" s="44"/>
      <c r="DLM67" s="44"/>
      <c r="DLN67" s="44"/>
      <c r="DLO67" s="44"/>
      <c r="DLP67" s="44"/>
      <c r="DLQ67" s="44"/>
      <c r="DLR67" s="44"/>
      <c r="DLS67" s="44"/>
      <c r="DLT67" s="44"/>
      <c r="DLU67" s="44"/>
      <c r="DLV67" s="44"/>
      <c r="DLW67" s="44"/>
      <c r="DLX67" s="44"/>
      <c r="DLY67" s="44"/>
      <c r="DLZ67" s="44"/>
      <c r="DMA67" s="44"/>
      <c r="DMB67" s="44"/>
      <c r="DMC67" s="44"/>
      <c r="DMD67" s="44"/>
      <c r="DME67" s="44"/>
      <c r="DMF67" s="44"/>
      <c r="DMG67" s="44"/>
      <c r="DMH67" s="44"/>
      <c r="DMI67" s="44"/>
      <c r="DMJ67" s="44"/>
      <c r="DMK67" s="44"/>
      <c r="DML67" s="44"/>
      <c r="DMM67" s="44"/>
      <c r="DMN67" s="44"/>
      <c r="DMO67" s="44"/>
      <c r="DMP67" s="44"/>
      <c r="DMQ67" s="44"/>
      <c r="DMR67" s="44"/>
      <c r="DMS67" s="44"/>
      <c r="DMT67" s="44"/>
      <c r="DMU67" s="44"/>
      <c r="DMV67" s="44"/>
      <c r="DMW67" s="44"/>
      <c r="DMX67" s="44"/>
      <c r="DMY67" s="44"/>
      <c r="DMZ67" s="44"/>
      <c r="DNA67" s="44"/>
      <c r="DNB67" s="44"/>
      <c r="DNC67" s="44"/>
      <c r="DND67" s="44"/>
      <c r="DNE67" s="44"/>
      <c r="DNF67" s="44"/>
      <c r="DNG67" s="44"/>
      <c r="DNH67" s="44"/>
      <c r="DNI67" s="44"/>
      <c r="DNJ67" s="44"/>
      <c r="DNK67" s="44"/>
      <c r="DNL67" s="44"/>
      <c r="DNM67" s="44"/>
      <c r="DNN67" s="44"/>
      <c r="DNO67" s="44"/>
      <c r="DNP67" s="44"/>
      <c r="DNQ67" s="44"/>
      <c r="DNR67" s="44"/>
      <c r="DNS67" s="44"/>
      <c r="DNT67" s="44"/>
      <c r="DNU67" s="44"/>
      <c r="DNV67" s="44"/>
      <c r="DNW67" s="44"/>
      <c r="DNX67" s="44"/>
      <c r="DNY67" s="44"/>
      <c r="DNZ67" s="44"/>
      <c r="DOA67" s="44"/>
      <c r="DOB67" s="44"/>
      <c r="DOC67" s="44"/>
      <c r="DOD67" s="44"/>
      <c r="DOE67" s="44"/>
      <c r="DOF67" s="44"/>
      <c r="DOG67" s="44"/>
      <c r="DOH67" s="44"/>
      <c r="DOI67" s="44"/>
      <c r="DOJ67" s="44"/>
      <c r="DOK67" s="44"/>
      <c r="DOL67" s="44"/>
      <c r="DOM67" s="44"/>
      <c r="DON67" s="44"/>
      <c r="DOO67" s="44"/>
      <c r="DOP67" s="44"/>
      <c r="DOQ67" s="44"/>
      <c r="DOR67" s="44"/>
      <c r="DOS67" s="44"/>
      <c r="DOT67" s="44"/>
      <c r="DOU67" s="44"/>
      <c r="DOV67" s="44"/>
      <c r="DOW67" s="44"/>
      <c r="DOX67" s="44"/>
      <c r="DOY67" s="44"/>
      <c r="DOZ67" s="44"/>
      <c r="DPA67" s="44"/>
      <c r="DPB67" s="44"/>
      <c r="DPC67" s="44"/>
      <c r="DPD67" s="44"/>
      <c r="DPE67" s="44"/>
      <c r="DPF67" s="44"/>
      <c r="DPG67" s="44"/>
      <c r="DPH67" s="44"/>
      <c r="DPI67" s="44"/>
      <c r="DPJ67" s="44"/>
      <c r="DPK67" s="44"/>
      <c r="DPL67" s="44"/>
      <c r="DPM67" s="44"/>
      <c r="DPN67" s="44"/>
      <c r="DPO67" s="44"/>
      <c r="DPP67" s="44"/>
      <c r="DPQ67" s="44"/>
      <c r="DPR67" s="44"/>
      <c r="DPS67" s="44"/>
      <c r="DPT67" s="44"/>
      <c r="DPU67" s="44"/>
      <c r="DPV67" s="44"/>
      <c r="DPW67" s="44"/>
      <c r="DPX67" s="44"/>
      <c r="DPY67" s="44"/>
      <c r="DPZ67" s="44"/>
      <c r="DQA67" s="44"/>
      <c r="DQB67" s="44"/>
      <c r="DQC67" s="44"/>
      <c r="DQD67" s="44"/>
      <c r="DQE67" s="44"/>
      <c r="DQF67" s="44"/>
      <c r="DQG67" s="44"/>
      <c r="DQH67" s="44"/>
      <c r="DQI67" s="44"/>
      <c r="DQJ67" s="44"/>
      <c r="DQK67" s="44"/>
      <c r="DQL67" s="44"/>
      <c r="DQM67" s="44"/>
      <c r="DQN67" s="44"/>
      <c r="DQO67" s="44"/>
      <c r="DQP67" s="44"/>
      <c r="DQQ67" s="44"/>
      <c r="DQR67" s="44"/>
      <c r="DQS67" s="44"/>
      <c r="DQT67" s="44"/>
      <c r="DQU67" s="44"/>
      <c r="DQV67" s="44"/>
      <c r="DQW67" s="44"/>
      <c r="DQX67" s="44"/>
      <c r="DQY67" s="44"/>
      <c r="DQZ67" s="44"/>
      <c r="DRA67" s="44"/>
      <c r="DRB67" s="44"/>
      <c r="DRC67" s="44"/>
      <c r="DRD67" s="44"/>
      <c r="DRE67" s="44"/>
      <c r="DRF67" s="44"/>
      <c r="DRG67" s="44"/>
      <c r="DRH67" s="44"/>
      <c r="DRI67" s="44"/>
      <c r="DRJ67" s="44"/>
      <c r="DRK67" s="44"/>
      <c r="DRL67" s="44"/>
      <c r="DRM67" s="44"/>
      <c r="DRN67" s="44"/>
      <c r="DRO67" s="44"/>
      <c r="DRP67" s="44"/>
      <c r="DRQ67" s="44"/>
      <c r="DRR67" s="44"/>
      <c r="DRS67" s="44"/>
      <c r="DRT67" s="44"/>
      <c r="DRU67" s="44"/>
      <c r="DRV67" s="44"/>
      <c r="DRW67" s="44"/>
      <c r="DRX67" s="44"/>
      <c r="DRY67" s="44"/>
      <c r="DRZ67" s="44"/>
      <c r="DSA67" s="44"/>
      <c r="DSB67" s="44"/>
      <c r="DSC67" s="44"/>
      <c r="DSD67" s="44"/>
      <c r="DSE67" s="44"/>
      <c r="DSF67" s="44"/>
      <c r="DSG67" s="44"/>
      <c r="DSH67" s="44"/>
      <c r="DSI67" s="44"/>
      <c r="DSJ67" s="44"/>
      <c r="DSK67" s="44"/>
      <c r="DSL67" s="44"/>
      <c r="DSM67" s="44"/>
      <c r="DSN67" s="44"/>
      <c r="DSO67" s="44"/>
      <c r="DSP67" s="44"/>
      <c r="DSQ67" s="44"/>
      <c r="DSR67" s="44"/>
      <c r="DSS67" s="44"/>
      <c r="DST67" s="44"/>
      <c r="DSU67" s="44"/>
      <c r="DSV67" s="44"/>
      <c r="DSW67" s="44"/>
      <c r="DSX67" s="44"/>
      <c r="DSY67" s="44"/>
      <c r="DSZ67" s="44"/>
      <c r="DTA67" s="44"/>
      <c r="DTB67" s="44"/>
      <c r="DTC67" s="44"/>
      <c r="DTD67" s="44"/>
      <c r="DTE67" s="44"/>
      <c r="DTF67" s="44"/>
      <c r="DTG67" s="44"/>
      <c r="DTH67" s="44"/>
      <c r="DTI67" s="44"/>
      <c r="DTJ67" s="44"/>
      <c r="DTK67" s="44"/>
      <c r="DTL67" s="44"/>
      <c r="DTM67" s="44"/>
      <c r="DTN67" s="44"/>
      <c r="DTO67" s="44"/>
      <c r="DTP67" s="44"/>
      <c r="DTQ67" s="44"/>
      <c r="DTR67" s="44"/>
      <c r="DTS67" s="44"/>
      <c r="DTT67" s="44"/>
      <c r="DTU67" s="44"/>
      <c r="DTV67" s="44"/>
      <c r="DTW67" s="44"/>
      <c r="DTX67" s="44"/>
      <c r="DTY67" s="44"/>
      <c r="DTZ67" s="44"/>
      <c r="DUA67" s="44"/>
      <c r="DUB67" s="44"/>
      <c r="DUC67" s="44"/>
      <c r="DUD67" s="44"/>
      <c r="DUE67" s="44"/>
      <c r="DUF67" s="44"/>
      <c r="DUG67" s="44"/>
      <c r="DUH67" s="44"/>
      <c r="DUI67" s="44"/>
      <c r="DUJ67" s="44"/>
      <c r="DUK67" s="44"/>
      <c r="DUL67" s="44"/>
      <c r="DUM67" s="44"/>
      <c r="DUN67" s="44"/>
      <c r="DUO67" s="44"/>
      <c r="DUP67" s="44"/>
      <c r="DUQ67" s="44"/>
      <c r="DUR67" s="44"/>
      <c r="DUS67" s="44"/>
      <c r="DUT67" s="44"/>
      <c r="DUU67" s="44"/>
      <c r="DUV67" s="44"/>
      <c r="DUW67" s="44"/>
      <c r="DUX67" s="44"/>
      <c r="DUY67" s="44"/>
      <c r="DUZ67" s="44"/>
      <c r="DVA67" s="44"/>
      <c r="DVB67" s="44"/>
      <c r="DVC67" s="44"/>
      <c r="DVD67" s="44"/>
      <c r="DVE67" s="44"/>
      <c r="DVF67" s="44"/>
      <c r="DVG67" s="44"/>
      <c r="DVH67" s="44"/>
      <c r="DVI67" s="44"/>
      <c r="DVJ67" s="44"/>
      <c r="DVK67" s="44"/>
      <c r="DVL67" s="44"/>
      <c r="DVM67" s="44"/>
      <c r="DVN67" s="44"/>
      <c r="DVO67" s="44"/>
      <c r="DVP67" s="44"/>
      <c r="DVQ67" s="44"/>
      <c r="DVR67" s="44"/>
      <c r="DVS67" s="44"/>
      <c r="DVT67" s="44"/>
      <c r="DVU67" s="44"/>
      <c r="DVV67" s="44"/>
      <c r="DVW67" s="44"/>
      <c r="DVX67" s="44"/>
      <c r="DVY67" s="44"/>
      <c r="DVZ67" s="44"/>
      <c r="DWA67" s="44"/>
      <c r="DWB67" s="44"/>
      <c r="DWC67" s="44"/>
      <c r="DWD67" s="44"/>
      <c r="DWE67" s="44"/>
      <c r="DWF67" s="44"/>
      <c r="DWG67" s="44"/>
      <c r="DWH67" s="44"/>
      <c r="DWI67" s="44"/>
      <c r="DWJ67" s="44"/>
      <c r="DWK67" s="44"/>
      <c r="DWL67" s="44"/>
      <c r="DWM67" s="44"/>
      <c r="DWN67" s="44"/>
      <c r="DWO67" s="44"/>
      <c r="DWP67" s="44"/>
      <c r="DWQ67" s="44"/>
      <c r="DWR67" s="44"/>
      <c r="DWS67" s="44"/>
      <c r="DWT67" s="44"/>
      <c r="DWU67" s="44"/>
      <c r="DWV67" s="44"/>
      <c r="DWW67" s="44"/>
      <c r="DWX67" s="44"/>
      <c r="DWY67" s="44"/>
      <c r="DWZ67" s="44"/>
      <c r="DXA67" s="44"/>
      <c r="DXB67" s="44"/>
      <c r="DXC67" s="44"/>
      <c r="DXD67" s="44"/>
      <c r="DXE67" s="44"/>
      <c r="DXF67" s="44"/>
      <c r="DXG67" s="44"/>
      <c r="DXH67" s="44"/>
      <c r="DXI67" s="44"/>
      <c r="DXJ67" s="44"/>
      <c r="DXK67" s="44"/>
      <c r="DXL67" s="44"/>
      <c r="DXM67" s="44"/>
      <c r="DXN67" s="44"/>
      <c r="DXO67" s="44"/>
      <c r="DXP67" s="44"/>
      <c r="DXQ67" s="44"/>
      <c r="DXR67" s="44"/>
      <c r="DXS67" s="44"/>
      <c r="DXT67" s="44"/>
      <c r="DXU67" s="44"/>
      <c r="DXV67" s="44"/>
      <c r="DXW67" s="44"/>
      <c r="DXX67" s="44"/>
      <c r="DXY67" s="44"/>
      <c r="DXZ67" s="44"/>
      <c r="DYA67" s="44"/>
      <c r="DYB67" s="44"/>
      <c r="DYC67" s="44"/>
      <c r="DYD67" s="44"/>
      <c r="DYE67" s="44"/>
      <c r="DYF67" s="44"/>
      <c r="DYG67" s="44"/>
      <c r="DYH67" s="44"/>
      <c r="DYI67" s="44"/>
      <c r="DYJ67" s="44"/>
      <c r="DYK67" s="44"/>
      <c r="DYL67" s="44"/>
      <c r="DYM67" s="44"/>
      <c r="DYN67" s="44"/>
      <c r="DYO67" s="44"/>
      <c r="DYP67" s="44"/>
      <c r="DYQ67" s="44"/>
      <c r="DYR67" s="44"/>
      <c r="DYS67" s="44"/>
      <c r="DYT67" s="44"/>
      <c r="DYU67" s="44"/>
      <c r="DYV67" s="44"/>
      <c r="DYW67" s="44"/>
      <c r="DYX67" s="44"/>
      <c r="DYY67" s="44"/>
      <c r="DYZ67" s="44"/>
      <c r="DZA67" s="44"/>
      <c r="DZB67" s="44"/>
      <c r="DZC67" s="44"/>
      <c r="DZD67" s="44"/>
      <c r="DZE67" s="44"/>
      <c r="DZF67" s="44"/>
      <c r="DZG67" s="44"/>
      <c r="DZH67" s="44"/>
      <c r="DZI67" s="44"/>
      <c r="DZJ67" s="44"/>
      <c r="DZK67" s="44"/>
      <c r="DZL67" s="44"/>
      <c r="DZM67" s="44"/>
      <c r="DZN67" s="44"/>
      <c r="DZO67" s="44"/>
      <c r="DZP67" s="44"/>
      <c r="DZQ67" s="44"/>
      <c r="DZR67" s="44"/>
      <c r="DZS67" s="44"/>
      <c r="DZT67" s="44"/>
      <c r="DZU67" s="44"/>
      <c r="DZV67" s="44"/>
      <c r="DZW67" s="44"/>
      <c r="DZX67" s="44"/>
      <c r="DZY67" s="44"/>
      <c r="DZZ67" s="44"/>
      <c r="EAA67" s="44"/>
      <c r="EAB67" s="44"/>
      <c r="EAC67" s="44"/>
      <c r="EAD67" s="44"/>
      <c r="EAE67" s="44"/>
      <c r="EAF67" s="44"/>
      <c r="EAG67" s="44"/>
      <c r="EAH67" s="44"/>
      <c r="EAI67" s="44"/>
      <c r="EAJ67" s="44"/>
      <c r="EAK67" s="44"/>
      <c r="EAL67" s="44"/>
      <c r="EAM67" s="44"/>
      <c r="EAN67" s="44"/>
      <c r="EAO67" s="44"/>
      <c r="EAP67" s="44"/>
      <c r="EAQ67" s="44"/>
      <c r="EAR67" s="44"/>
      <c r="EAS67" s="44"/>
      <c r="EAT67" s="44"/>
      <c r="EAU67" s="44"/>
      <c r="EAV67" s="44"/>
      <c r="EAW67" s="44"/>
      <c r="EAX67" s="44"/>
      <c r="EAY67" s="44"/>
      <c r="EAZ67" s="44"/>
      <c r="EBA67" s="44"/>
      <c r="EBB67" s="44"/>
      <c r="EBC67" s="44"/>
      <c r="EBD67" s="44"/>
      <c r="EBE67" s="44"/>
      <c r="EBF67" s="44"/>
      <c r="EBG67" s="44"/>
      <c r="EBH67" s="44"/>
      <c r="EBI67" s="44"/>
      <c r="EBJ67" s="44"/>
      <c r="EBK67" s="44"/>
      <c r="EBL67" s="44"/>
      <c r="EBM67" s="44"/>
      <c r="EBN67" s="44"/>
      <c r="EBO67" s="44"/>
      <c r="EBP67" s="44"/>
      <c r="EBQ67" s="44"/>
      <c r="EBR67" s="44"/>
      <c r="EBS67" s="44"/>
      <c r="EBT67" s="44"/>
      <c r="EBU67" s="44"/>
      <c r="EBV67" s="44"/>
      <c r="EBW67" s="44"/>
      <c r="EBX67" s="44"/>
      <c r="EBY67" s="44"/>
      <c r="EBZ67" s="44"/>
      <c r="ECA67" s="44"/>
      <c r="ECB67" s="44"/>
      <c r="ECC67" s="44"/>
      <c r="ECD67" s="44"/>
      <c r="ECE67" s="44"/>
      <c r="ECF67" s="44"/>
      <c r="ECG67" s="44"/>
      <c r="ECH67" s="44"/>
      <c r="ECI67" s="44"/>
      <c r="ECJ67" s="44"/>
      <c r="ECK67" s="44"/>
      <c r="ECL67" s="44"/>
      <c r="ECM67" s="44"/>
      <c r="ECN67" s="44"/>
      <c r="ECO67" s="44"/>
      <c r="ECP67" s="44"/>
      <c r="ECQ67" s="44"/>
      <c r="ECR67" s="44"/>
      <c r="ECS67" s="44"/>
      <c r="ECT67" s="44"/>
      <c r="ECU67" s="44"/>
      <c r="ECV67" s="44"/>
      <c r="ECW67" s="44"/>
      <c r="ECX67" s="44"/>
      <c r="ECY67" s="44"/>
      <c r="ECZ67" s="44"/>
      <c r="EDA67" s="44"/>
      <c r="EDB67" s="44"/>
      <c r="EDC67" s="44"/>
      <c r="EDD67" s="44"/>
      <c r="EDE67" s="44"/>
      <c r="EDF67" s="44"/>
      <c r="EDG67" s="44"/>
      <c r="EDH67" s="44"/>
      <c r="EDI67" s="44"/>
      <c r="EDJ67" s="44"/>
      <c r="EDK67" s="44"/>
      <c r="EDL67" s="44"/>
      <c r="EDM67" s="44"/>
      <c r="EDN67" s="44"/>
      <c r="EDO67" s="44"/>
      <c r="EDP67" s="44"/>
      <c r="EDQ67" s="44"/>
      <c r="EDR67" s="44"/>
      <c r="EDS67" s="44"/>
      <c r="EDT67" s="44"/>
      <c r="EDU67" s="44"/>
      <c r="EDV67" s="44"/>
      <c r="EDW67" s="44"/>
      <c r="EDX67" s="44"/>
      <c r="EDY67" s="44"/>
      <c r="EDZ67" s="44"/>
      <c r="EEA67" s="44"/>
      <c r="EEB67" s="44"/>
      <c r="EEC67" s="44"/>
      <c r="EED67" s="44"/>
      <c r="EEE67" s="44"/>
      <c r="EEF67" s="44"/>
      <c r="EEG67" s="44"/>
      <c r="EEH67" s="44"/>
      <c r="EEI67" s="44"/>
      <c r="EEJ67" s="44"/>
      <c r="EEK67" s="44"/>
      <c r="EEL67" s="44"/>
      <c r="EEM67" s="44"/>
      <c r="EEN67" s="44"/>
      <c r="EEO67" s="44"/>
      <c r="EEP67" s="44"/>
      <c r="EEQ67" s="44"/>
      <c r="EER67" s="44"/>
      <c r="EES67" s="44"/>
      <c r="EET67" s="44"/>
      <c r="EEU67" s="44"/>
      <c r="EEV67" s="44"/>
      <c r="EEW67" s="44"/>
      <c r="EEX67" s="44"/>
      <c r="EEY67" s="44"/>
      <c r="EEZ67" s="44"/>
      <c r="EFA67" s="44"/>
      <c r="EFB67" s="44"/>
      <c r="EFC67" s="44"/>
      <c r="EFD67" s="44"/>
      <c r="EFE67" s="44"/>
      <c r="EFF67" s="44"/>
      <c r="EFG67" s="44"/>
      <c r="EFH67" s="44"/>
      <c r="EFI67" s="44"/>
      <c r="EFJ67" s="44"/>
      <c r="EFK67" s="44"/>
      <c r="EFL67" s="44"/>
      <c r="EFM67" s="44"/>
      <c r="EFN67" s="44"/>
      <c r="EFO67" s="44"/>
      <c r="EFP67" s="44"/>
      <c r="EFQ67" s="44"/>
      <c r="EFR67" s="44"/>
      <c r="EFS67" s="44"/>
      <c r="EFT67" s="44"/>
      <c r="EFU67" s="44"/>
      <c r="EFV67" s="44"/>
      <c r="EFW67" s="44"/>
      <c r="EFX67" s="44"/>
      <c r="EFY67" s="44"/>
      <c r="EFZ67" s="44"/>
      <c r="EGA67" s="44"/>
      <c r="EGB67" s="44"/>
      <c r="EGC67" s="44"/>
      <c r="EGD67" s="44"/>
      <c r="EGE67" s="44"/>
      <c r="EGF67" s="44"/>
      <c r="EGG67" s="44"/>
      <c r="EGH67" s="44"/>
      <c r="EGI67" s="44"/>
      <c r="EGJ67" s="44"/>
      <c r="EGK67" s="44"/>
      <c r="EGL67" s="44"/>
      <c r="EGM67" s="44"/>
      <c r="EGN67" s="44"/>
      <c r="EGO67" s="44"/>
      <c r="EGP67" s="44"/>
      <c r="EGQ67" s="44"/>
      <c r="EGR67" s="44"/>
      <c r="EGS67" s="44"/>
      <c r="EGT67" s="44"/>
      <c r="EGU67" s="44"/>
      <c r="EGV67" s="44"/>
      <c r="EGW67" s="44"/>
      <c r="EGX67" s="44"/>
      <c r="EGY67" s="44"/>
      <c r="EGZ67" s="44"/>
      <c r="EHA67" s="44"/>
      <c r="EHB67" s="44"/>
      <c r="EHC67" s="44"/>
      <c r="EHD67" s="44"/>
      <c r="EHE67" s="44"/>
      <c r="EHF67" s="44"/>
      <c r="EHG67" s="44"/>
      <c r="EHH67" s="44"/>
      <c r="EHI67" s="44"/>
      <c r="EHJ67" s="44"/>
      <c r="EHK67" s="44"/>
      <c r="EHL67" s="44"/>
      <c r="EHM67" s="44"/>
      <c r="EHN67" s="44"/>
      <c r="EHO67" s="44"/>
      <c r="EHP67" s="44"/>
      <c r="EHQ67" s="44"/>
      <c r="EHR67" s="44"/>
      <c r="EHS67" s="44"/>
      <c r="EHT67" s="44"/>
      <c r="EHU67" s="44"/>
      <c r="EHV67" s="44"/>
      <c r="EHW67" s="44"/>
      <c r="EHX67" s="44"/>
      <c r="EHY67" s="44"/>
      <c r="EHZ67" s="44"/>
      <c r="EIA67" s="44"/>
      <c r="EIB67" s="44"/>
      <c r="EIC67" s="44"/>
      <c r="EID67" s="44"/>
      <c r="EIE67" s="44"/>
      <c r="EIF67" s="44"/>
      <c r="EIG67" s="44"/>
      <c r="EIH67" s="44"/>
      <c r="EII67" s="44"/>
      <c r="EIJ67" s="44"/>
      <c r="EIK67" s="44"/>
      <c r="EIL67" s="44"/>
      <c r="EIM67" s="44"/>
      <c r="EIN67" s="44"/>
      <c r="EIO67" s="44"/>
      <c r="EIP67" s="44"/>
      <c r="EIQ67" s="44"/>
      <c r="EIR67" s="44"/>
      <c r="EIS67" s="44"/>
      <c r="EIT67" s="44"/>
      <c r="EIU67" s="44"/>
      <c r="EIV67" s="44"/>
      <c r="EIW67" s="44"/>
      <c r="EIX67" s="44"/>
      <c r="EIY67" s="44"/>
      <c r="EIZ67" s="44"/>
      <c r="EJA67" s="44"/>
      <c r="EJB67" s="44"/>
      <c r="EJC67" s="44"/>
      <c r="EJD67" s="44"/>
      <c r="EJE67" s="44"/>
      <c r="EJF67" s="44"/>
      <c r="EJG67" s="44"/>
      <c r="EJH67" s="44"/>
      <c r="EJI67" s="44"/>
      <c r="EJJ67" s="44"/>
      <c r="EJK67" s="44"/>
      <c r="EJL67" s="44"/>
      <c r="EJM67" s="44"/>
      <c r="EJN67" s="44"/>
      <c r="EJO67" s="44"/>
      <c r="EJP67" s="44"/>
      <c r="EJQ67" s="44"/>
      <c r="EJR67" s="44"/>
      <c r="EJS67" s="44"/>
      <c r="EJT67" s="44"/>
      <c r="EJU67" s="44"/>
      <c r="EJV67" s="44"/>
      <c r="EJW67" s="44"/>
      <c r="EJX67" s="44"/>
      <c r="EJY67" s="44"/>
      <c r="EJZ67" s="44"/>
      <c r="EKA67" s="44"/>
      <c r="EKB67" s="44"/>
      <c r="EKC67" s="44"/>
      <c r="EKD67" s="44"/>
      <c r="EKE67" s="44"/>
      <c r="EKF67" s="44"/>
      <c r="EKG67" s="44"/>
      <c r="EKH67" s="44"/>
      <c r="EKI67" s="44"/>
      <c r="EKJ67" s="44"/>
      <c r="EKK67" s="44"/>
      <c r="EKL67" s="44"/>
      <c r="EKM67" s="44"/>
      <c r="EKN67" s="44"/>
      <c r="EKO67" s="44"/>
      <c r="EKP67" s="44"/>
      <c r="EKQ67" s="44"/>
      <c r="EKR67" s="44"/>
      <c r="EKS67" s="44"/>
      <c r="EKT67" s="44"/>
      <c r="EKU67" s="44"/>
      <c r="EKV67" s="44"/>
      <c r="EKW67" s="44"/>
      <c r="EKX67" s="44"/>
      <c r="EKY67" s="44"/>
      <c r="EKZ67" s="44"/>
      <c r="ELA67" s="44"/>
      <c r="ELB67" s="44"/>
      <c r="ELC67" s="44"/>
      <c r="ELD67" s="44"/>
      <c r="ELE67" s="44"/>
      <c r="ELF67" s="44"/>
      <c r="ELG67" s="44"/>
      <c r="ELH67" s="44"/>
      <c r="ELI67" s="44"/>
      <c r="ELJ67" s="44"/>
      <c r="ELK67" s="44"/>
      <c r="ELL67" s="44"/>
      <c r="ELM67" s="44"/>
      <c r="ELN67" s="44"/>
      <c r="ELO67" s="44"/>
      <c r="ELP67" s="44"/>
      <c r="ELQ67" s="44"/>
      <c r="ELR67" s="44"/>
      <c r="ELS67" s="44"/>
      <c r="ELT67" s="44"/>
      <c r="ELU67" s="44"/>
      <c r="ELV67" s="44"/>
      <c r="ELW67" s="44"/>
      <c r="ELX67" s="44"/>
      <c r="ELY67" s="44"/>
      <c r="ELZ67" s="44"/>
      <c r="EMA67" s="44"/>
      <c r="EMB67" s="44"/>
      <c r="EMC67" s="44"/>
      <c r="EMD67" s="44"/>
      <c r="EME67" s="44"/>
      <c r="EMF67" s="44"/>
      <c r="EMG67" s="44"/>
      <c r="EMH67" s="44"/>
      <c r="EMI67" s="44"/>
      <c r="EMJ67" s="44"/>
      <c r="EMK67" s="44"/>
      <c r="EML67" s="44"/>
      <c r="EMM67" s="44"/>
      <c r="EMN67" s="44"/>
      <c r="EMO67" s="44"/>
      <c r="EMP67" s="44"/>
      <c r="EMQ67" s="44"/>
      <c r="EMR67" s="44"/>
      <c r="EMS67" s="44"/>
      <c r="EMT67" s="44"/>
      <c r="EMU67" s="44"/>
      <c r="EMV67" s="44"/>
      <c r="EMW67" s="44"/>
      <c r="EMX67" s="44"/>
      <c r="EMY67" s="44"/>
      <c r="EMZ67" s="44"/>
      <c r="ENA67" s="44"/>
      <c r="ENB67" s="44"/>
      <c r="ENC67" s="44"/>
      <c r="END67" s="44"/>
      <c r="ENE67" s="44"/>
      <c r="ENF67" s="44"/>
      <c r="ENG67" s="44"/>
      <c r="ENH67" s="44"/>
      <c r="ENI67" s="44"/>
      <c r="ENJ67" s="44"/>
      <c r="ENK67" s="44"/>
      <c r="ENL67" s="44"/>
      <c r="ENM67" s="44"/>
      <c r="ENN67" s="44"/>
      <c r="ENO67" s="44"/>
      <c r="ENP67" s="44"/>
      <c r="ENQ67" s="44"/>
      <c r="ENR67" s="44"/>
      <c r="ENS67" s="44"/>
      <c r="ENT67" s="44"/>
      <c r="ENU67" s="44"/>
      <c r="ENV67" s="44"/>
      <c r="ENW67" s="44"/>
      <c r="ENX67" s="44"/>
      <c r="ENY67" s="44"/>
      <c r="ENZ67" s="44"/>
      <c r="EOA67" s="44"/>
      <c r="EOB67" s="44"/>
      <c r="EOC67" s="44"/>
      <c r="EOD67" s="44"/>
      <c r="EOE67" s="44"/>
      <c r="EOF67" s="44"/>
      <c r="EOG67" s="44"/>
      <c r="EOH67" s="44"/>
      <c r="EOI67" s="44"/>
      <c r="EOJ67" s="44"/>
      <c r="EOK67" s="44"/>
      <c r="EOL67" s="44"/>
      <c r="EOM67" s="44"/>
      <c r="EON67" s="44"/>
      <c r="EOO67" s="44"/>
      <c r="EOP67" s="44"/>
      <c r="EOQ67" s="44"/>
      <c r="EOR67" s="44"/>
      <c r="EOS67" s="44"/>
      <c r="EOT67" s="44"/>
      <c r="EOU67" s="44"/>
      <c r="EOV67" s="44"/>
      <c r="EOW67" s="44"/>
      <c r="EOX67" s="44"/>
      <c r="EOY67" s="44"/>
      <c r="EOZ67" s="44"/>
      <c r="EPA67" s="44"/>
      <c r="EPB67" s="44"/>
      <c r="EPC67" s="44"/>
      <c r="EPD67" s="44"/>
      <c r="EPE67" s="44"/>
      <c r="EPF67" s="44"/>
      <c r="EPG67" s="44"/>
      <c r="EPH67" s="44"/>
      <c r="EPI67" s="44"/>
      <c r="EPJ67" s="44"/>
      <c r="EPK67" s="44"/>
      <c r="EPL67" s="44"/>
      <c r="EPM67" s="44"/>
      <c r="EPN67" s="44"/>
      <c r="EPO67" s="44"/>
      <c r="EPP67" s="44"/>
      <c r="EPQ67" s="44"/>
      <c r="EPR67" s="44"/>
      <c r="EPS67" s="44"/>
      <c r="EPT67" s="44"/>
      <c r="EPU67" s="44"/>
      <c r="EPV67" s="44"/>
      <c r="EPW67" s="44"/>
      <c r="EPX67" s="44"/>
      <c r="EPY67" s="44"/>
      <c r="EPZ67" s="44"/>
      <c r="EQA67" s="44"/>
      <c r="EQB67" s="44"/>
      <c r="EQC67" s="44"/>
      <c r="EQD67" s="44"/>
      <c r="EQE67" s="44"/>
      <c r="EQF67" s="44"/>
      <c r="EQG67" s="44"/>
      <c r="EQH67" s="44"/>
      <c r="EQI67" s="44"/>
      <c r="EQJ67" s="44"/>
      <c r="EQK67" s="44"/>
      <c r="EQL67" s="44"/>
      <c r="EQM67" s="44"/>
      <c r="EQN67" s="44"/>
      <c r="EQO67" s="44"/>
      <c r="EQP67" s="44"/>
      <c r="EQQ67" s="44"/>
      <c r="EQR67" s="44"/>
      <c r="EQS67" s="44"/>
      <c r="EQT67" s="44"/>
      <c r="EQU67" s="44"/>
      <c r="EQV67" s="44"/>
      <c r="EQW67" s="44"/>
      <c r="EQX67" s="44"/>
      <c r="EQY67" s="44"/>
      <c r="EQZ67" s="44"/>
      <c r="ERA67" s="44"/>
      <c r="ERB67" s="44"/>
      <c r="ERC67" s="44"/>
      <c r="ERD67" s="44"/>
      <c r="ERE67" s="44"/>
      <c r="ERF67" s="44"/>
      <c r="ERG67" s="44"/>
      <c r="ERH67" s="44"/>
      <c r="ERI67" s="44"/>
      <c r="ERJ67" s="44"/>
      <c r="ERK67" s="44"/>
      <c r="ERL67" s="44"/>
      <c r="ERM67" s="44"/>
      <c r="ERN67" s="44"/>
      <c r="ERO67" s="44"/>
      <c r="ERP67" s="44"/>
      <c r="ERQ67" s="44"/>
      <c r="ERR67" s="44"/>
      <c r="ERS67" s="44"/>
      <c r="ERT67" s="44"/>
      <c r="ERU67" s="44"/>
      <c r="ERV67" s="44"/>
      <c r="ERW67" s="44"/>
      <c r="ERX67" s="44"/>
      <c r="ERY67" s="44"/>
      <c r="ERZ67" s="44"/>
      <c r="ESA67" s="44"/>
      <c r="ESB67" s="44"/>
      <c r="ESC67" s="44"/>
      <c r="ESD67" s="44"/>
      <c r="ESE67" s="44"/>
      <c r="ESF67" s="44"/>
      <c r="ESG67" s="44"/>
      <c r="ESH67" s="44"/>
      <c r="ESI67" s="44"/>
      <c r="ESJ67" s="44"/>
      <c r="ESK67" s="44"/>
      <c r="ESL67" s="44"/>
      <c r="ESM67" s="44"/>
      <c r="ESN67" s="44"/>
      <c r="ESO67" s="44"/>
      <c r="ESP67" s="44"/>
      <c r="ESQ67" s="44"/>
      <c r="ESR67" s="44"/>
      <c r="ESS67" s="44"/>
      <c r="EST67" s="44"/>
      <c r="ESU67" s="44"/>
      <c r="ESV67" s="44"/>
      <c r="ESW67" s="44"/>
      <c r="ESX67" s="44"/>
      <c r="ESY67" s="44"/>
      <c r="ESZ67" s="44"/>
      <c r="ETA67" s="44"/>
      <c r="ETB67" s="44"/>
      <c r="ETC67" s="44"/>
      <c r="ETD67" s="44"/>
      <c r="ETE67" s="44"/>
      <c r="ETF67" s="44"/>
      <c r="ETG67" s="44"/>
      <c r="ETH67" s="44"/>
      <c r="ETI67" s="44"/>
      <c r="ETJ67" s="44"/>
      <c r="ETK67" s="44"/>
      <c r="ETL67" s="44"/>
      <c r="ETM67" s="44"/>
      <c r="ETN67" s="44"/>
      <c r="ETO67" s="44"/>
      <c r="ETP67" s="44"/>
      <c r="ETQ67" s="44"/>
      <c r="ETR67" s="44"/>
      <c r="ETS67" s="44"/>
      <c r="ETT67" s="44"/>
      <c r="ETU67" s="44"/>
      <c r="ETV67" s="44"/>
      <c r="ETW67" s="44"/>
      <c r="ETX67" s="44"/>
      <c r="ETY67" s="44"/>
      <c r="ETZ67" s="44"/>
      <c r="EUA67" s="44"/>
      <c r="EUB67" s="44"/>
      <c r="EUC67" s="44"/>
      <c r="EUD67" s="44"/>
      <c r="EUE67" s="44"/>
      <c r="EUF67" s="44"/>
      <c r="EUG67" s="44"/>
      <c r="EUH67" s="44"/>
      <c r="EUI67" s="44"/>
      <c r="EUJ67" s="44"/>
      <c r="EUK67" s="44"/>
      <c r="EUL67" s="44"/>
      <c r="EUM67" s="44"/>
      <c r="EUN67" s="44"/>
      <c r="EUO67" s="44"/>
      <c r="EUP67" s="44"/>
      <c r="EUQ67" s="44"/>
      <c r="EUR67" s="44"/>
      <c r="EUS67" s="44"/>
      <c r="EUT67" s="44"/>
      <c r="EUU67" s="44"/>
      <c r="EUV67" s="44"/>
      <c r="EUW67" s="44"/>
      <c r="EUX67" s="44"/>
      <c r="EUY67" s="44"/>
      <c r="EUZ67" s="44"/>
      <c r="EVA67" s="44"/>
      <c r="EVB67" s="44"/>
      <c r="EVC67" s="44"/>
      <c r="EVD67" s="44"/>
      <c r="EVE67" s="44"/>
      <c r="EVF67" s="44"/>
      <c r="EVG67" s="44"/>
      <c r="EVH67" s="44"/>
      <c r="EVI67" s="44"/>
      <c r="EVJ67" s="44"/>
      <c r="EVK67" s="44"/>
      <c r="EVL67" s="44"/>
      <c r="EVM67" s="44"/>
      <c r="EVN67" s="44"/>
      <c r="EVO67" s="44"/>
      <c r="EVP67" s="44"/>
      <c r="EVQ67" s="44"/>
      <c r="EVR67" s="44"/>
      <c r="EVS67" s="44"/>
      <c r="EVT67" s="44"/>
      <c r="EVU67" s="44"/>
      <c r="EVV67" s="44"/>
      <c r="EVW67" s="44"/>
      <c r="EVX67" s="44"/>
      <c r="EVY67" s="44"/>
      <c r="EVZ67" s="44"/>
      <c r="EWA67" s="44"/>
      <c r="EWB67" s="44"/>
      <c r="EWC67" s="44"/>
      <c r="EWD67" s="44"/>
      <c r="EWE67" s="44"/>
      <c r="EWF67" s="44"/>
      <c r="EWG67" s="44"/>
      <c r="EWH67" s="44"/>
      <c r="EWI67" s="44"/>
      <c r="EWJ67" s="44"/>
      <c r="EWK67" s="44"/>
      <c r="EWL67" s="44"/>
      <c r="EWM67" s="44"/>
      <c r="EWN67" s="44"/>
      <c r="EWO67" s="44"/>
      <c r="EWP67" s="44"/>
      <c r="EWQ67" s="44"/>
      <c r="EWR67" s="44"/>
      <c r="EWS67" s="44"/>
      <c r="EWT67" s="44"/>
      <c r="EWU67" s="44"/>
      <c r="EWV67" s="44"/>
      <c r="EWW67" s="44"/>
      <c r="EWX67" s="44"/>
      <c r="EWY67" s="44"/>
      <c r="EWZ67" s="44"/>
      <c r="EXA67" s="44"/>
      <c r="EXB67" s="44"/>
      <c r="EXC67" s="44"/>
      <c r="EXD67" s="44"/>
      <c r="EXE67" s="44"/>
      <c r="EXF67" s="44"/>
      <c r="EXG67" s="44"/>
      <c r="EXH67" s="44"/>
      <c r="EXI67" s="44"/>
      <c r="EXJ67" s="44"/>
      <c r="EXK67" s="44"/>
      <c r="EXL67" s="44"/>
      <c r="EXM67" s="44"/>
      <c r="EXN67" s="44"/>
      <c r="EXO67" s="44"/>
      <c r="EXP67" s="44"/>
      <c r="EXQ67" s="44"/>
      <c r="EXR67" s="44"/>
      <c r="EXS67" s="44"/>
      <c r="EXT67" s="44"/>
      <c r="EXU67" s="44"/>
      <c r="EXV67" s="44"/>
      <c r="EXW67" s="44"/>
      <c r="EXX67" s="44"/>
      <c r="EXY67" s="44"/>
      <c r="EXZ67" s="44"/>
      <c r="EYA67" s="44"/>
      <c r="EYB67" s="44"/>
      <c r="EYC67" s="44"/>
      <c r="EYD67" s="44"/>
      <c r="EYE67" s="44"/>
      <c r="EYF67" s="44"/>
      <c r="EYG67" s="44"/>
      <c r="EYH67" s="44"/>
      <c r="EYI67" s="44"/>
      <c r="EYJ67" s="44"/>
      <c r="EYK67" s="44"/>
      <c r="EYL67" s="44"/>
      <c r="EYM67" s="44"/>
      <c r="EYN67" s="44"/>
      <c r="EYO67" s="44"/>
      <c r="EYP67" s="44"/>
      <c r="EYQ67" s="44"/>
      <c r="EYR67" s="44"/>
      <c r="EYS67" s="44"/>
      <c r="EYT67" s="44"/>
      <c r="EYU67" s="44"/>
      <c r="EYV67" s="44"/>
      <c r="EYW67" s="44"/>
      <c r="EYX67" s="44"/>
      <c r="EYY67" s="44"/>
      <c r="EYZ67" s="44"/>
      <c r="EZA67" s="44"/>
      <c r="EZB67" s="44"/>
      <c r="EZC67" s="44"/>
      <c r="EZD67" s="44"/>
      <c r="EZE67" s="44"/>
      <c r="EZF67" s="44"/>
      <c r="EZG67" s="44"/>
      <c r="EZH67" s="44"/>
      <c r="EZI67" s="44"/>
      <c r="EZJ67" s="44"/>
      <c r="EZK67" s="44"/>
      <c r="EZL67" s="44"/>
      <c r="EZM67" s="44"/>
      <c r="EZN67" s="44"/>
      <c r="EZO67" s="44"/>
      <c r="EZP67" s="44"/>
      <c r="EZQ67" s="44"/>
      <c r="EZR67" s="44"/>
      <c r="EZS67" s="44"/>
      <c r="EZT67" s="44"/>
      <c r="EZU67" s="44"/>
      <c r="EZV67" s="44"/>
      <c r="EZW67" s="44"/>
      <c r="EZX67" s="44"/>
      <c r="EZY67" s="44"/>
      <c r="EZZ67" s="44"/>
      <c r="FAA67" s="44"/>
      <c r="FAB67" s="44"/>
      <c r="FAC67" s="44"/>
      <c r="FAD67" s="44"/>
      <c r="FAE67" s="44"/>
      <c r="FAF67" s="44"/>
      <c r="FAG67" s="44"/>
      <c r="FAH67" s="44"/>
      <c r="FAI67" s="44"/>
      <c r="FAJ67" s="44"/>
      <c r="FAK67" s="44"/>
      <c r="FAL67" s="44"/>
      <c r="FAM67" s="44"/>
      <c r="FAN67" s="44"/>
      <c r="FAO67" s="44"/>
      <c r="FAP67" s="44"/>
      <c r="FAQ67" s="44"/>
      <c r="FAR67" s="44"/>
      <c r="FAS67" s="44"/>
      <c r="FAT67" s="44"/>
      <c r="FAU67" s="44"/>
      <c r="FAV67" s="44"/>
      <c r="FAW67" s="44"/>
      <c r="FAX67" s="44"/>
      <c r="FAY67" s="44"/>
      <c r="FAZ67" s="44"/>
      <c r="FBA67" s="44"/>
      <c r="FBB67" s="44"/>
      <c r="FBC67" s="44"/>
      <c r="FBD67" s="44"/>
      <c r="FBE67" s="44"/>
      <c r="FBF67" s="44"/>
      <c r="FBG67" s="44"/>
      <c r="FBH67" s="44"/>
      <c r="FBI67" s="44"/>
      <c r="FBJ67" s="44"/>
      <c r="FBK67" s="44"/>
      <c r="FBL67" s="44"/>
      <c r="FBM67" s="44"/>
      <c r="FBN67" s="44"/>
      <c r="FBO67" s="44"/>
      <c r="FBP67" s="44"/>
      <c r="FBQ67" s="44"/>
      <c r="FBR67" s="44"/>
      <c r="FBS67" s="44"/>
      <c r="FBT67" s="44"/>
      <c r="FBU67" s="44"/>
      <c r="FBV67" s="44"/>
      <c r="FBW67" s="44"/>
      <c r="FBX67" s="44"/>
      <c r="FBY67" s="44"/>
      <c r="FBZ67" s="44"/>
      <c r="FCA67" s="44"/>
      <c r="FCB67" s="44"/>
      <c r="FCC67" s="44"/>
      <c r="FCD67" s="44"/>
      <c r="FCE67" s="44"/>
      <c r="FCF67" s="44"/>
      <c r="FCG67" s="44"/>
      <c r="FCH67" s="44"/>
      <c r="FCI67" s="44"/>
      <c r="FCJ67" s="44"/>
      <c r="FCK67" s="44"/>
      <c r="FCL67" s="44"/>
      <c r="FCM67" s="44"/>
      <c r="FCN67" s="44"/>
      <c r="FCO67" s="44"/>
      <c r="FCP67" s="44"/>
      <c r="FCQ67" s="44"/>
      <c r="FCR67" s="44"/>
      <c r="FCS67" s="44"/>
      <c r="FCT67" s="44"/>
      <c r="FCU67" s="44"/>
      <c r="FCV67" s="44"/>
      <c r="FCW67" s="44"/>
      <c r="FCX67" s="44"/>
      <c r="FCY67" s="44"/>
      <c r="FCZ67" s="44"/>
      <c r="FDA67" s="44"/>
      <c r="FDB67" s="44"/>
      <c r="FDC67" s="44"/>
      <c r="FDD67" s="44"/>
      <c r="FDE67" s="44"/>
      <c r="FDF67" s="44"/>
      <c r="FDG67" s="44"/>
      <c r="FDH67" s="44"/>
      <c r="FDI67" s="44"/>
      <c r="FDJ67" s="44"/>
      <c r="FDK67" s="44"/>
      <c r="FDL67" s="44"/>
      <c r="FDM67" s="44"/>
      <c r="FDN67" s="44"/>
      <c r="FDO67" s="44"/>
      <c r="FDP67" s="44"/>
      <c r="FDQ67" s="44"/>
      <c r="FDR67" s="44"/>
      <c r="FDS67" s="44"/>
      <c r="FDT67" s="44"/>
      <c r="FDU67" s="44"/>
      <c r="FDV67" s="44"/>
      <c r="FDW67" s="44"/>
      <c r="FDX67" s="44"/>
      <c r="FDY67" s="44"/>
      <c r="FDZ67" s="44"/>
      <c r="FEA67" s="44"/>
      <c r="FEB67" s="44"/>
      <c r="FEC67" s="44"/>
      <c r="FED67" s="44"/>
      <c r="FEE67" s="44"/>
      <c r="FEF67" s="44"/>
      <c r="FEG67" s="44"/>
      <c r="FEH67" s="44"/>
      <c r="FEI67" s="44"/>
      <c r="FEJ67" s="44"/>
      <c r="FEK67" s="44"/>
      <c r="FEL67" s="44"/>
      <c r="FEM67" s="44"/>
      <c r="FEN67" s="44"/>
      <c r="FEO67" s="44"/>
      <c r="FEP67" s="44"/>
      <c r="FEQ67" s="44"/>
      <c r="FER67" s="44"/>
      <c r="FES67" s="44"/>
      <c r="FET67" s="44"/>
      <c r="FEU67" s="44"/>
      <c r="FEV67" s="44"/>
      <c r="FEW67" s="44"/>
      <c r="FEX67" s="44"/>
      <c r="FEY67" s="44"/>
      <c r="FEZ67" s="44"/>
      <c r="FFA67" s="44"/>
      <c r="FFB67" s="44"/>
      <c r="FFC67" s="44"/>
      <c r="FFD67" s="44"/>
      <c r="FFE67" s="44"/>
      <c r="FFF67" s="44"/>
      <c r="FFG67" s="44"/>
      <c r="FFH67" s="44"/>
      <c r="FFI67" s="44"/>
      <c r="FFJ67" s="44"/>
      <c r="FFK67" s="44"/>
      <c r="FFL67" s="44"/>
      <c r="FFM67" s="44"/>
      <c r="FFN67" s="44"/>
      <c r="FFO67" s="44"/>
      <c r="FFP67" s="44"/>
      <c r="FFQ67" s="44"/>
      <c r="FFR67" s="44"/>
      <c r="FFS67" s="44"/>
      <c r="FFT67" s="44"/>
      <c r="FFU67" s="44"/>
      <c r="FFV67" s="44"/>
      <c r="FFW67" s="44"/>
      <c r="FFX67" s="44"/>
      <c r="FFY67" s="44"/>
      <c r="FFZ67" s="44"/>
      <c r="FGA67" s="44"/>
      <c r="FGB67" s="44"/>
      <c r="FGC67" s="44"/>
      <c r="FGD67" s="44"/>
      <c r="FGE67" s="44"/>
      <c r="FGF67" s="44"/>
      <c r="FGG67" s="44"/>
      <c r="FGH67" s="44"/>
      <c r="FGI67" s="44"/>
      <c r="FGJ67" s="44"/>
      <c r="FGK67" s="44"/>
      <c r="FGL67" s="44"/>
      <c r="FGM67" s="44"/>
      <c r="FGN67" s="44"/>
      <c r="FGO67" s="44"/>
      <c r="FGP67" s="44"/>
      <c r="FGQ67" s="44"/>
      <c r="FGR67" s="44"/>
      <c r="FGS67" s="44"/>
      <c r="FGT67" s="44"/>
      <c r="FGU67" s="44"/>
      <c r="FGV67" s="44"/>
      <c r="FGW67" s="44"/>
      <c r="FGX67" s="44"/>
      <c r="FGY67" s="44"/>
      <c r="FGZ67" s="44"/>
      <c r="FHA67" s="44"/>
      <c r="FHB67" s="44"/>
      <c r="FHC67" s="44"/>
      <c r="FHD67" s="44"/>
      <c r="FHE67" s="44"/>
      <c r="FHF67" s="44"/>
      <c r="FHG67" s="44"/>
      <c r="FHH67" s="44"/>
      <c r="FHI67" s="44"/>
      <c r="FHJ67" s="44"/>
      <c r="FHK67" s="44"/>
      <c r="FHL67" s="44"/>
      <c r="FHM67" s="44"/>
      <c r="FHN67" s="44"/>
      <c r="FHO67" s="44"/>
      <c r="FHP67" s="44"/>
      <c r="FHQ67" s="44"/>
      <c r="FHR67" s="44"/>
      <c r="FHS67" s="44"/>
      <c r="FHT67" s="44"/>
      <c r="FHU67" s="44"/>
      <c r="FHV67" s="44"/>
      <c r="FHW67" s="44"/>
      <c r="FHX67" s="44"/>
      <c r="FHY67" s="44"/>
      <c r="FHZ67" s="44"/>
      <c r="FIA67" s="44"/>
      <c r="FIB67" s="44"/>
      <c r="FIC67" s="44"/>
      <c r="FID67" s="44"/>
      <c r="FIE67" s="44"/>
      <c r="FIF67" s="44"/>
      <c r="FIG67" s="44"/>
      <c r="FIH67" s="44"/>
      <c r="FII67" s="44"/>
      <c r="FIJ67" s="44"/>
      <c r="FIK67" s="44"/>
      <c r="FIL67" s="44"/>
      <c r="FIM67" s="44"/>
      <c r="FIN67" s="44"/>
      <c r="FIO67" s="44"/>
      <c r="FIP67" s="44"/>
      <c r="FIQ67" s="44"/>
      <c r="FIR67" s="44"/>
      <c r="FIS67" s="44"/>
      <c r="FIT67" s="44"/>
      <c r="FIU67" s="44"/>
      <c r="FIV67" s="44"/>
      <c r="FIW67" s="44"/>
      <c r="FIX67" s="44"/>
      <c r="FIY67" s="44"/>
      <c r="FIZ67" s="44"/>
      <c r="FJA67" s="44"/>
      <c r="FJB67" s="44"/>
      <c r="FJC67" s="44"/>
      <c r="FJD67" s="44"/>
      <c r="FJE67" s="44"/>
      <c r="FJF67" s="44"/>
      <c r="FJG67" s="44"/>
      <c r="FJH67" s="44"/>
      <c r="FJI67" s="44"/>
      <c r="FJJ67" s="44"/>
      <c r="FJK67" s="44"/>
      <c r="FJL67" s="44"/>
      <c r="FJM67" s="44"/>
      <c r="FJN67" s="44"/>
      <c r="FJO67" s="44"/>
      <c r="FJP67" s="44"/>
      <c r="FJQ67" s="44"/>
      <c r="FJR67" s="44"/>
      <c r="FJS67" s="44"/>
      <c r="FJT67" s="44"/>
      <c r="FJU67" s="44"/>
      <c r="FJV67" s="44"/>
      <c r="FJW67" s="44"/>
      <c r="FJX67" s="44"/>
      <c r="FJY67" s="44"/>
      <c r="FJZ67" s="44"/>
      <c r="FKA67" s="44"/>
      <c r="FKB67" s="44"/>
      <c r="FKC67" s="44"/>
      <c r="FKD67" s="44"/>
      <c r="FKE67" s="44"/>
      <c r="FKF67" s="44"/>
      <c r="FKG67" s="44"/>
      <c r="FKH67" s="44"/>
      <c r="FKI67" s="44"/>
      <c r="FKJ67" s="44"/>
      <c r="FKK67" s="44"/>
      <c r="FKL67" s="44"/>
      <c r="FKM67" s="44"/>
      <c r="FKN67" s="44"/>
      <c r="FKO67" s="44"/>
      <c r="FKP67" s="44"/>
      <c r="FKQ67" s="44"/>
      <c r="FKR67" s="44"/>
      <c r="FKS67" s="44"/>
      <c r="FKT67" s="44"/>
      <c r="FKU67" s="44"/>
      <c r="FKV67" s="44"/>
      <c r="FKW67" s="44"/>
      <c r="FKX67" s="44"/>
      <c r="FKY67" s="44"/>
      <c r="FKZ67" s="44"/>
      <c r="FLA67" s="44"/>
      <c r="FLB67" s="44"/>
      <c r="FLC67" s="44"/>
      <c r="FLD67" s="44"/>
      <c r="FLE67" s="44"/>
      <c r="FLF67" s="44"/>
      <c r="FLG67" s="44"/>
      <c r="FLH67" s="44"/>
      <c r="FLI67" s="44"/>
      <c r="FLJ67" s="44"/>
      <c r="FLK67" s="44"/>
      <c r="FLL67" s="44"/>
      <c r="FLM67" s="44"/>
      <c r="FLN67" s="44"/>
      <c r="FLO67" s="44"/>
      <c r="FLP67" s="44"/>
      <c r="FLQ67" s="44"/>
      <c r="FLR67" s="44"/>
      <c r="FLS67" s="44"/>
      <c r="FLT67" s="44"/>
      <c r="FLU67" s="44"/>
      <c r="FLV67" s="44"/>
      <c r="FLW67" s="44"/>
      <c r="FLX67" s="44"/>
      <c r="FLY67" s="44"/>
      <c r="FLZ67" s="44"/>
      <c r="FMA67" s="44"/>
      <c r="FMB67" s="44"/>
      <c r="FMC67" s="44"/>
      <c r="FMD67" s="44"/>
      <c r="FME67" s="44"/>
      <c r="FMF67" s="44"/>
      <c r="FMG67" s="44"/>
      <c r="FMH67" s="44"/>
      <c r="FMI67" s="44"/>
      <c r="FMJ67" s="44"/>
      <c r="FMK67" s="44"/>
      <c r="FML67" s="44"/>
      <c r="FMM67" s="44"/>
      <c r="FMN67" s="44"/>
      <c r="FMO67" s="44"/>
      <c r="FMP67" s="44"/>
      <c r="FMQ67" s="44"/>
      <c r="FMR67" s="44"/>
      <c r="FMS67" s="44"/>
      <c r="FMT67" s="44"/>
      <c r="FMU67" s="44"/>
      <c r="FMV67" s="44"/>
      <c r="FMW67" s="44"/>
      <c r="FMX67" s="44"/>
      <c r="FMY67" s="44"/>
      <c r="FMZ67" s="44"/>
      <c r="FNA67" s="44"/>
      <c r="FNB67" s="44"/>
      <c r="FNC67" s="44"/>
      <c r="FND67" s="44"/>
      <c r="FNE67" s="44"/>
      <c r="FNF67" s="44"/>
      <c r="FNG67" s="44"/>
      <c r="FNH67" s="44"/>
      <c r="FNI67" s="44"/>
      <c r="FNJ67" s="44"/>
      <c r="FNK67" s="44"/>
      <c r="FNL67" s="44"/>
      <c r="FNM67" s="44"/>
      <c r="FNN67" s="44"/>
      <c r="FNO67" s="44"/>
      <c r="FNP67" s="44"/>
      <c r="FNQ67" s="44"/>
      <c r="FNR67" s="44"/>
      <c r="FNS67" s="44"/>
      <c r="FNT67" s="44"/>
      <c r="FNU67" s="44"/>
      <c r="FNV67" s="44"/>
      <c r="FNW67" s="44"/>
      <c r="FNX67" s="44"/>
      <c r="FNY67" s="44"/>
      <c r="FNZ67" s="44"/>
      <c r="FOA67" s="44"/>
      <c r="FOB67" s="44"/>
      <c r="FOC67" s="44"/>
      <c r="FOD67" s="44"/>
      <c r="FOE67" s="44"/>
      <c r="FOF67" s="44"/>
      <c r="FOG67" s="44"/>
      <c r="FOH67" s="44"/>
      <c r="FOI67" s="44"/>
      <c r="FOJ67" s="44"/>
      <c r="FOK67" s="44"/>
      <c r="FOL67" s="44"/>
      <c r="FOM67" s="44"/>
      <c r="FON67" s="44"/>
      <c r="FOO67" s="44"/>
      <c r="FOP67" s="44"/>
      <c r="FOQ67" s="44"/>
      <c r="FOR67" s="44"/>
      <c r="FOS67" s="44"/>
      <c r="FOT67" s="44"/>
      <c r="FOU67" s="44"/>
      <c r="FOV67" s="44"/>
      <c r="FOW67" s="44"/>
      <c r="FOX67" s="44"/>
      <c r="FOY67" s="44"/>
      <c r="FOZ67" s="44"/>
      <c r="FPA67" s="44"/>
      <c r="FPB67" s="44"/>
      <c r="FPC67" s="44"/>
      <c r="FPD67" s="44"/>
      <c r="FPE67" s="44"/>
      <c r="FPF67" s="44"/>
      <c r="FPG67" s="44"/>
      <c r="FPH67" s="44"/>
      <c r="FPI67" s="44"/>
      <c r="FPJ67" s="44"/>
      <c r="FPK67" s="44"/>
      <c r="FPL67" s="44"/>
      <c r="FPM67" s="44"/>
      <c r="FPN67" s="44"/>
      <c r="FPO67" s="44"/>
      <c r="FPP67" s="44"/>
      <c r="FPQ67" s="44"/>
      <c r="FPR67" s="44"/>
      <c r="FPS67" s="44"/>
      <c r="FPT67" s="44"/>
      <c r="FPU67" s="44"/>
      <c r="FPV67" s="44"/>
      <c r="FPW67" s="44"/>
      <c r="FPX67" s="44"/>
      <c r="FPY67" s="44"/>
      <c r="FPZ67" s="44"/>
      <c r="FQA67" s="44"/>
      <c r="FQB67" s="44"/>
      <c r="FQC67" s="44"/>
      <c r="FQD67" s="44"/>
      <c r="FQE67" s="44"/>
      <c r="FQF67" s="44"/>
      <c r="FQG67" s="44"/>
      <c r="FQH67" s="44"/>
      <c r="FQI67" s="44"/>
      <c r="FQJ67" s="44"/>
      <c r="FQK67" s="44"/>
      <c r="FQL67" s="44"/>
      <c r="FQM67" s="44"/>
      <c r="FQN67" s="44"/>
      <c r="FQO67" s="44"/>
      <c r="FQP67" s="44"/>
      <c r="FQQ67" s="44"/>
      <c r="FQR67" s="44"/>
      <c r="FQS67" s="44"/>
      <c r="FQT67" s="44"/>
      <c r="FQU67" s="44"/>
      <c r="FQV67" s="44"/>
      <c r="FQW67" s="44"/>
      <c r="FQX67" s="44"/>
      <c r="FQY67" s="44"/>
      <c r="FQZ67" s="44"/>
      <c r="FRA67" s="44"/>
      <c r="FRB67" s="44"/>
      <c r="FRC67" s="44"/>
      <c r="FRD67" s="44"/>
      <c r="FRE67" s="44"/>
      <c r="FRF67" s="44"/>
      <c r="FRG67" s="44"/>
      <c r="FRH67" s="44"/>
      <c r="FRI67" s="44"/>
      <c r="FRJ67" s="44"/>
      <c r="FRK67" s="44"/>
      <c r="FRL67" s="44"/>
      <c r="FRM67" s="44"/>
      <c r="FRN67" s="44"/>
      <c r="FRO67" s="44"/>
      <c r="FRP67" s="44"/>
      <c r="FRQ67" s="44"/>
      <c r="FRR67" s="44"/>
      <c r="FRS67" s="44"/>
      <c r="FRT67" s="44"/>
      <c r="FRU67" s="44"/>
      <c r="FRV67" s="44"/>
      <c r="FRW67" s="44"/>
      <c r="FRX67" s="44"/>
      <c r="FRY67" s="44"/>
      <c r="FRZ67" s="44"/>
      <c r="FSA67" s="44"/>
      <c r="FSB67" s="44"/>
      <c r="FSC67" s="44"/>
      <c r="FSD67" s="44"/>
      <c r="FSE67" s="44"/>
      <c r="FSF67" s="44"/>
      <c r="FSG67" s="44"/>
      <c r="FSH67" s="44"/>
      <c r="FSI67" s="44"/>
      <c r="FSJ67" s="44"/>
      <c r="FSK67" s="44"/>
      <c r="FSL67" s="44"/>
      <c r="FSM67" s="44"/>
      <c r="FSN67" s="44"/>
      <c r="FSO67" s="44"/>
      <c r="FSP67" s="44"/>
      <c r="FSQ67" s="44"/>
      <c r="FSR67" s="44"/>
      <c r="FSS67" s="44"/>
      <c r="FST67" s="44"/>
      <c r="FSU67" s="44"/>
      <c r="FSV67" s="44"/>
      <c r="FSW67" s="44"/>
      <c r="FSX67" s="44"/>
      <c r="FSY67" s="44"/>
      <c r="FSZ67" s="44"/>
      <c r="FTA67" s="44"/>
      <c r="FTB67" s="44"/>
      <c r="FTC67" s="44"/>
      <c r="FTD67" s="44"/>
      <c r="FTE67" s="44"/>
      <c r="FTF67" s="44"/>
      <c r="FTG67" s="44"/>
      <c r="FTH67" s="44"/>
      <c r="FTI67" s="44"/>
      <c r="FTJ67" s="44"/>
      <c r="FTK67" s="44"/>
      <c r="FTL67" s="44"/>
      <c r="FTM67" s="44"/>
      <c r="FTN67" s="44"/>
      <c r="FTO67" s="44"/>
      <c r="FTP67" s="44"/>
      <c r="FTQ67" s="44"/>
      <c r="FTR67" s="44"/>
      <c r="FTS67" s="44"/>
      <c r="FTT67" s="44"/>
      <c r="FTU67" s="44"/>
      <c r="FTV67" s="44"/>
      <c r="FTW67" s="44"/>
      <c r="FTX67" s="44"/>
      <c r="FTY67" s="44"/>
      <c r="FTZ67" s="44"/>
      <c r="FUA67" s="44"/>
      <c r="FUB67" s="44"/>
      <c r="FUC67" s="44"/>
      <c r="FUD67" s="44"/>
      <c r="FUE67" s="44"/>
      <c r="FUF67" s="44"/>
      <c r="FUG67" s="44"/>
      <c r="FUH67" s="44"/>
      <c r="FUI67" s="44"/>
      <c r="FUJ67" s="44"/>
      <c r="FUK67" s="44"/>
      <c r="FUL67" s="44"/>
      <c r="FUM67" s="44"/>
      <c r="FUN67" s="44"/>
      <c r="FUO67" s="44"/>
      <c r="FUP67" s="44"/>
      <c r="FUQ67" s="44"/>
      <c r="FUR67" s="44"/>
      <c r="FUS67" s="44"/>
      <c r="FUT67" s="44"/>
      <c r="FUU67" s="44"/>
      <c r="FUV67" s="44"/>
      <c r="FUW67" s="44"/>
      <c r="FUX67" s="44"/>
      <c r="FUY67" s="44"/>
      <c r="FUZ67" s="44"/>
      <c r="FVA67" s="44"/>
      <c r="FVB67" s="44"/>
      <c r="FVC67" s="44"/>
      <c r="FVD67" s="44"/>
      <c r="FVE67" s="44"/>
      <c r="FVF67" s="44"/>
      <c r="FVG67" s="44"/>
      <c r="FVH67" s="44"/>
      <c r="FVI67" s="44"/>
      <c r="FVJ67" s="44"/>
      <c r="FVK67" s="44"/>
      <c r="FVL67" s="44"/>
      <c r="FVM67" s="44"/>
      <c r="FVN67" s="44"/>
      <c r="FVO67" s="44"/>
      <c r="FVP67" s="44"/>
      <c r="FVQ67" s="44"/>
      <c r="FVR67" s="44"/>
      <c r="FVS67" s="44"/>
      <c r="FVT67" s="44"/>
      <c r="FVU67" s="44"/>
      <c r="FVV67" s="44"/>
      <c r="FVW67" s="44"/>
      <c r="FVX67" s="44"/>
      <c r="FVY67" s="44"/>
      <c r="FVZ67" s="44"/>
      <c r="FWA67" s="44"/>
      <c r="FWB67" s="44"/>
      <c r="FWC67" s="44"/>
      <c r="FWD67" s="44"/>
      <c r="FWE67" s="44"/>
      <c r="FWF67" s="44"/>
      <c r="FWG67" s="44"/>
      <c r="FWH67" s="44"/>
      <c r="FWI67" s="44"/>
      <c r="FWJ67" s="44"/>
      <c r="FWK67" s="44"/>
      <c r="FWL67" s="44"/>
      <c r="FWM67" s="44"/>
      <c r="FWN67" s="44"/>
      <c r="FWO67" s="44"/>
      <c r="FWP67" s="44"/>
      <c r="FWQ67" s="44"/>
      <c r="FWR67" s="44"/>
      <c r="FWS67" s="44"/>
      <c r="FWT67" s="44"/>
      <c r="FWU67" s="44"/>
      <c r="FWV67" s="44"/>
      <c r="FWW67" s="44"/>
      <c r="FWX67" s="44"/>
      <c r="FWY67" s="44"/>
      <c r="FWZ67" s="44"/>
      <c r="FXA67" s="44"/>
      <c r="FXB67" s="44"/>
      <c r="FXC67" s="44"/>
      <c r="FXD67" s="44"/>
      <c r="FXE67" s="44"/>
      <c r="FXF67" s="44"/>
      <c r="FXG67" s="44"/>
      <c r="FXH67" s="44"/>
      <c r="FXI67" s="44"/>
      <c r="FXJ67" s="44"/>
      <c r="FXK67" s="44"/>
      <c r="FXL67" s="44"/>
      <c r="FXM67" s="44"/>
      <c r="FXN67" s="44"/>
      <c r="FXO67" s="44"/>
      <c r="FXP67" s="44"/>
      <c r="FXQ67" s="44"/>
      <c r="FXR67" s="44"/>
      <c r="FXS67" s="44"/>
      <c r="FXT67" s="44"/>
      <c r="FXU67" s="44"/>
      <c r="FXV67" s="44"/>
      <c r="FXW67" s="44"/>
      <c r="FXX67" s="44"/>
      <c r="FXY67" s="44"/>
      <c r="FXZ67" s="44"/>
      <c r="FYA67" s="44"/>
      <c r="FYB67" s="44"/>
      <c r="FYC67" s="44"/>
      <c r="FYD67" s="44"/>
      <c r="FYE67" s="44"/>
      <c r="FYF67" s="44"/>
      <c r="FYG67" s="44"/>
      <c r="FYH67" s="44"/>
      <c r="FYI67" s="44"/>
      <c r="FYJ67" s="44"/>
      <c r="FYK67" s="44"/>
      <c r="FYL67" s="44"/>
      <c r="FYM67" s="44"/>
      <c r="FYN67" s="44"/>
      <c r="FYO67" s="44"/>
      <c r="FYP67" s="44"/>
      <c r="FYQ67" s="44"/>
      <c r="FYR67" s="44"/>
      <c r="FYS67" s="44"/>
      <c r="FYT67" s="44"/>
      <c r="FYU67" s="44"/>
      <c r="FYV67" s="44"/>
      <c r="FYW67" s="44"/>
      <c r="FYX67" s="44"/>
      <c r="FYY67" s="44"/>
      <c r="FYZ67" s="44"/>
      <c r="FZA67" s="44"/>
      <c r="FZB67" s="44"/>
      <c r="FZC67" s="44"/>
      <c r="FZD67" s="44"/>
      <c r="FZE67" s="44"/>
      <c r="FZF67" s="44"/>
      <c r="FZG67" s="44"/>
      <c r="FZH67" s="44"/>
      <c r="FZI67" s="44"/>
      <c r="FZJ67" s="44"/>
      <c r="FZK67" s="44"/>
      <c r="FZL67" s="44"/>
      <c r="FZM67" s="44"/>
      <c r="FZN67" s="44"/>
      <c r="FZO67" s="44"/>
      <c r="FZP67" s="44"/>
      <c r="FZQ67" s="44"/>
      <c r="FZR67" s="44"/>
      <c r="FZS67" s="44"/>
      <c r="FZT67" s="44"/>
      <c r="FZU67" s="44"/>
      <c r="FZV67" s="44"/>
      <c r="FZW67" s="44"/>
      <c r="FZX67" s="44"/>
      <c r="FZY67" s="44"/>
      <c r="FZZ67" s="44"/>
      <c r="GAA67" s="44"/>
      <c r="GAB67" s="44"/>
      <c r="GAC67" s="44"/>
      <c r="GAD67" s="44"/>
      <c r="GAE67" s="44"/>
      <c r="GAF67" s="44"/>
      <c r="GAG67" s="44"/>
      <c r="GAH67" s="44"/>
      <c r="GAI67" s="44"/>
      <c r="GAJ67" s="44"/>
      <c r="GAK67" s="44"/>
      <c r="GAL67" s="44"/>
      <c r="GAM67" s="44"/>
      <c r="GAN67" s="44"/>
      <c r="GAO67" s="44"/>
      <c r="GAP67" s="44"/>
      <c r="GAQ67" s="44"/>
      <c r="GAR67" s="44"/>
      <c r="GAS67" s="44"/>
      <c r="GAT67" s="44"/>
      <c r="GAU67" s="44"/>
      <c r="GAV67" s="44"/>
      <c r="GAW67" s="44"/>
      <c r="GAX67" s="44"/>
      <c r="GAY67" s="44"/>
      <c r="GAZ67" s="44"/>
      <c r="GBA67" s="44"/>
      <c r="GBB67" s="44"/>
      <c r="GBC67" s="44"/>
      <c r="GBD67" s="44"/>
      <c r="GBE67" s="44"/>
      <c r="GBF67" s="44"/>
      <c r="GBG67" s="44"/>
      <c r="GBH67" s="44"/>
      <c r="GBI67" s="44"/>
      <c r="GBJ67" s="44"/>
      <c r="GBK67" s="44"/>
      <c r="GBL67" s="44"/>
      <c r="GBM67" s="44"/>
      <c r="GBN67" s="44"/>
      <c r="GBO67" s="44"/>
      <c r="GBP67" s="44"/>
      <c r="GBQ67" s="44"/>
      <c r="GBR67" s="44"/>
      <c r="GBS67" s="44"/>
      <c r="GBT67" s="44"/>
      <c r="GBU67" s="44"/>
      <c r="GBV67" s="44"/>
      <c r="GBW67" s="44"/>
      <c r="GBX67" s="44"/>
      <c r="GBY67" s="44"/>
      <c r="GBZ67" s="44"/>
      <c r="GCA67" s="44"/>
      <c r="GCB67" s="44"/>
      <c r="GCC67" s="44"/>
      <c r="GCD67" s="44"/>
      <c r="GCE67" s="44"/>
      <c r="GCF67" s="44"/>
      <c r="GCG67" s="44"/>
      <c r="GCH67" s="44"/>
      <c r="GCI67" s="44"/>
      <c r="GCJ67" s="44"/>
      <c r="GCK67" s="44"/>
      <c r="GCL67" s="44"/>
      <c r="GCM67" s="44"/>
      <c r="GCN67" s="44"/>
      <c r="GCO67" s="44"/>
      <c r="GCP67" s="44"/>
      <c r="GCQ67" s="44"/>
      <c r="GCR67" s="44"/>
      <c r="GCS67" s="44"/>
      <c r="GCT67" s="44"/>
      <c r="GCU67" s="44"/>
      <c r="GCV67" s="44"/>
      <c r="GCW67" s="44"/>
      <c r="GCX67" s="44"/>
      <c r="GCY67" s="44"/>
      <c r="GCZ67" s="44"/>
      <c r="GDA67" s="44"/>
      <c r="GDB67" s="44"/>
      <c r="GDC67" s="44"/>
      <c r="GDD67" s="44"/>
      <c r="GDE67" s="44"/>
      <c r="GDF67" s="44"/>
      <c r="GDG67" s="44"/>
      <c r="GDH67" s="44"/>
      <c r="GDI67" s="44"/>
      <c r="GDJ67" s="44"/>
      <c r="GDK67" s="44"/>
      <c r="GDL67" s="44"/>
      <c r="GDM67" s="44"/>
      <c r="GDN67" s="44"/>
      <c r="GDO67" s="44"/>
      <c r="GDP67" s="44"/>
      <c r="GDQ67" s="44"/>
      <c r="GDR67" s="44"/>
      <c r="GDS67" s="44"/>
      <c r="GDT67" s="44"/>
      <c r="GDU67" s="44"/>
      <c r="GDV67" s="44"/>
      <c r="GDW67" s="44"/>
      <c r="GDX67" s="44"/>
      <c r="GDY67" s="44"/>
      <c r="GDZ67" s="44"/>
      <c r="GEA67" s="44"/>
      <c r="GEB67" s="44"/>
      <c r="GEC67" s="44"/>
      <c r="GED67" s="44"/>
      <c r="GEE67" s="44"/>
      <c r="GEF67" s="44"/>
      <c r="GEG67" s="44"/>
      <c r="GEH67" s="44"/>
      <c r="GEI67" s="44"/>
      <c r="GEJ67" s="44"/>
      <c r="GEK67" s="44"/>
      <c r="GEL67" s="44"/>
      <c r="GEM67" s="44"/>
      <c r="GEN67" s="44"/>
      <c r="GEO67" s="44"/>
      <c r="GEP67" s="44"/>
      <c r="GEQ67" s="44"/>
      <c r="GER67" s="44"/>
      <c r="GES67" s="44"/>
      <c r="GET67" s="44"/>
      <c r="GEU67" s="44"/>
      <c r="GEV67" s="44"/>
      <c r="GEW67" s="44"/>
      <c r="GEX67" s="44"/>
      <c r="GEY67" s="44"/>
      <c r="GEZ67" s="44"/>
      <c r="GFA67" s="44"/>
      <c r="GFB67" s="44"/>
      <c r="GFC67" s="44"/>
      <c r="GFD67" s="44"/>
      <c r="GFE67" s="44"/>
      <c r="GFF67" s="44"/>
      <c r="GFG67" s="44"/>
      <c r="GFH67" s="44"/>
      <c r="GFI67" s="44"/>
      <c r="GFJ67" s="44"/>
      <c r="GFK67" s="44"/>
      <c r="GFL67" s="44"/>
      <c r="GFM67" s="44"/>
      <c r="GFN67" s="44"/>
      <c r="GFO67" s="44"/>
      <c r="GFP67" s="44"/>
      <c r="GFQ67" s="44"/>
      <c r="GFR67" s="44"/>
      <c r="GFS67" s="44"/>
      <c r="GFT67" s="44"/>
      <c r="GFU67" s="44"/>
      <c r="GFV67" s="44"/>
      <c r="GFW67" s="44"/>
      <c r="GFX67" s="44"/>
      <c r="GFY67" s="44"/>
      <c r="GFZ67" s="44"/>
      <c r="GGA67" s="44"/>
      <c r="GGB67" s="44"/>
      <c r="GGC67" s="44"/>
      <c r="GGD67" s="44"/>
      <c r="GGE67" s="44"/>
      <c r="GGF67" s="44"/>
      <c r="GGG67" s="44"/>
      <c r="GGH67" s="44"/>
      <c r="GGI67" s="44"/>
      <c r="GGJ67" s="44"/>
      <c r="GGK67" s="44"/>
      <c r="GGL67" s="44"/>
      <c r="GGM67" s="44"/>
      <c r="GGN67" s="44"/>
      <c r="GGO67" s="44"/>
      <c r="GGP67" s="44"/>
      <c r="GGQ67" s="44"/>
      <c r="GGR67" s="44"/>
      <c r="GGS67" s="44"/>
      <c r="GGT67" s="44"/>
      <c r="GGU67" s="44"/>
      <c r="GGV67" s="44"/>
      <c r="GGW67" s="44"/>
      <c r="GGX67" s="44"/>
      <c r="GGY67" s="44"/>
      <c r="GGZ67" s="44"/>
      <c r="GHA67" s="44"/>
      <c r="GHB67" s="44"/>
      <c r="GHC67" s="44"/>
      <c r="GHD67" s="44"/>
      <c r="GHE67" s="44"/>
      <c r="GHF67" s="44"/>
      <c r="GHG67" s="44"/>
      <c r="GHH67" s="44"/>
      <c r="GHI67" s="44"/>
      <c r="GHJ67" s="44"/>
      <c r="GHK67" s="44"/>
      <c r="GHL67" s="44"/>
      <c r="GHM67" s="44"/>
      <c r="GHN67" s="44"/>
      <c r="GHO67" s="44"/>
      <c r="GHP67" s="44"/>
      <c r="GHQ67" s="44"/>
      <c r="GHR67" s="44"/>
      <c r="GHS67" s="44"/>
      <c r="GHT67" s="44"/>
      <c r="GHU67" s="44"/>
      <c r="GHV67" s="44"/>
      <c r="GHW67" s="44"/>
      <c r="GHX67" s="44"/>
      <c r="GHY67" s="44"/>
      <c r="GHZ67" s="44"/>
      <c r="GIA67" s="44"/>
      <c r="GIB67" s="44"/>
      <c r="GIC67" s="44"/>
      <c r="GID67" s="44"/>
      <c r="GIE67" s="44"/>
      <c r="GIF67" s="44"/>
      <c r="GIG67" s="44"/>
      <c r="GIH67" s="44"/>
      <c r="GII67" s="44"/>
      <c r="GIJ67" s="44"/>
      <c r="GIK67" s="44"/>
      <c r="GIL67" s="44"/>
      <c r="GIM67" s="44"/>
      <c r="GIN67" s="44"/>
      <c r="GIO67" s="44"/>
      <c r="GIP67" s="44"/>
      <c r="GIQ67" s="44"/>
      <c r="GIR67" s="44"/>
      <c r="GIS67" s="44"/>
      <c r="GIT67" s="44"/>
      <c r="GIU67" s="44"/>
      <c r="GIV67" s="44"/>
      <c r="GIW67" s="44"/>
      <c r="GIX67" s="44"/>
      <c r="GIY67" s="44"/>
      <c r="GIZ67" s="44"/>
      <c r="GJA67" s="44"/>
      <c r="GJB67" s="44"/>
      <c r="GJC67" s="44"/>
      <c r="GJD67" s="44"/>
      <c r="GJE67" s="44"/>
      <c r="GJF67" s="44"/>
      <c r="GJG67" s="44"/>
      <c r="GJH67" s="44"/>
      <c r="GJI67" s="44"/>
      <c r="GJJ67" s="44"/>
      <c r="GJK67" s="44"/>
      <c r="GJL67" s="44"/>
      <c r="GJM67" s="44"/>
      <c r="GJN67" s="44"/>
      <c r="GJO67" s="44"/>
      <c r="GJP67" s="44"/>
      <c r="GJQ67" s="44"/>
      <c r="GJR67" s="44"/>
      <c r="GJS67" s="44"/>
      <c r="GJT67" s="44"/>
      <c r="GJU67" s="44"/>
      <c r="GJV67" s="44"/>
      <c r="GJW67" s="44"/>
      <c r="GJX67" s="44"/>
      <c r="GJY67" s="44"/>
      <c r="GJZ67" s="44"/>
      <c r="GKA67" s="44"/>
      <c r="GKB67" s="44"/>
      <c r="GKC67" s="44"/>
      <c r="GKD67" s="44"/>
      <c r="GKE67" s="44"/>
      <c r="GKF67" s="44"/>
      <c r="GKG67" s="44"/>
      <c r="GKH67" s="44"/>
      <c r="GKI67" s="44"/>
      <c r="GKJ67" s="44"/>
      <c r="GKK67" s="44"/>
      <c r="GKL67" s="44"/>
      <c r="GKM67" s="44"/>
      <c r="GKN67" s="44"/>
      <c r="GKO67" s="44"/>
      <c r="GKP67" s="44"/>
      <c r="GKQ67" s="44"/>
      <c r="GKR67" s="44"/>
      <c r="GKS67" s="44"/>
      <c r="GKT67" s="44"/>
      <c r="GKU67" s="44"/>
      <c r="GKV67" s="44"/>
      <c r="GKW67" s="44"/>
      <c r="GKX67" s="44"/>
      <c r="GKY67" s="44"/>
      <c r="GKZ67" s="44"/>
      <c r="GLA67" s="44"/>
      <c r="GLB67" s="44"/>
      <c r="GLC67" s="44"/>
      <c r="GLD67" s="44"/>
      <c r="GLE67" s="44"/>
      <c r="GLF67" s="44"/>
      <c r="GLG67" s="44"/>
      <c r="GLH67" s="44"/>
      <c r="GLI67" s="44"/>
      <c r="GLJ67" s="44"/>
      <c r="GLK67" s="44"/>
      <c r="GLL67" s="44"/>
      <c r="GLM67" s="44"/>
      <c r="GLN67" s="44"/>
      <c r="GLO67" s="44"/>
      <c r="GLP67" s="44"/>
      <c r="GLQ67" s="44"/>
      <c r="GLR67" s="44"/>
      <c r="GLS67" s="44"/>
      <c r="GLT67" s="44"/>
      <c r="GLU67" s="44"/>
      <c r="GLV67" s="44"/>
      <c r="GLW67" s="44"/>
      <c r="GLX67" s="44"/>
      <c r="GLY67" s="44"/>
      <c r="GLZ67" s="44"/>
      <c r="GMA67" s="44"/>
      <c r="GMB67" s="44"/>
      <c r="GMC67" s="44"/>
      <c r="GMD67" s="44"/>
      <c r="GME67" s="44"/>
      <c r="GMF67" s="44"/>
      <c r="GMG67" s="44"/>
      <c r="GMH67" s="44"/>
      <c r="GMI67" s="44"/>
      <c r="GMJ67" s="44"/>
      <c r="GMK67" s="44"/>
      <c r="GML67" s="44"/>
      <c r="GMM67" s="44"/>
      <c r="GMN67" s="44"/>
      <c r="GMO67" s="44"/>
      <c r="GMP67" s="44"/>
      <c r="GMQ67" s="44"/>
      <c r="GMR67" s="44"/>
      <c r="GMS67" s="44"/>
      <c r="GMT67" s="44"/>
      <c r="GMU67" s="44"/>
      <c r="GMV67" s="44"/>
      <c r="GMW67" s="44"/>
      <c r="GMX67" s="44"/>
      <c r="GMY67" s="44"/>
      <c r="GMZ67" s="44"/>
      <c r="GNA67" s="44"/>
      <c r="GNB67" s="44"/>
      <c r="GNC67" s="44"/>
      <c r="GND67" s="44"/>
      <c r="GNE67" s="44"/>
      <c r="GNF67" s="44"/>
      <c r="GNG67" s="44"/>
      <c r="GNH67" s="44"/>
      <c r="GNI67" s="44"/>
      <c r="GNJ67" s="44"/>
      <c r="GNK67" s="44"/>
      <c r="GNL67" s="44"/>
      <c r="GNM67" s="44"/>
      <c r="GNN67" s="44"/>
      <c r="GNO67" s="44"/>
      <c r="GNP67" s="44"/>
      <c r="GNQ67" s="44"/>
      <c r="GNR67" s="44"/>
      <c r="GNS67" s="44"/>
      <c r="GNT67" s="44"/>
      <c r="GNU67" s="44"/>
      <c r="GNV67" s="44"/>
      <c r="GNW67" s="44"/>
      <c r="GNX67" s="44"/>
      <c r="GNY67" s="44"/>
      <c r="GNZ67" s="44"/>
      <c r="GOA67" s="44"/>
      <c r="GOB67" s="44"/>
      <c r="GOC67" s="44"/>
      <c r="GOD67" s="44"/>
      <c r="GOE67" s="44"/>
      <c r="GOF67" s="44"/>
      <c r="GOG67" s="44"/>
      <c r="GOH67" s="44"/>
      <c r="GOI67" s="44"/>
      <c r="GOJ67" s="44"/>
      <c r="GOK67" s="44"/>
      <c r="GOL67" s="44"/>
      <c r="GOM67" s="44"/>
      <c r="GON67" s="44"/>
      <c r="GOO67" s="44"/>
      <c r="GOP67" s="44"/>
      <c r="GOQ67" s="44"/>
      <c r="GOR67" s="44"/>
      <c r="GOS67" s="44"/>
      <c r="GOT67" s="44"/>
      <c r="GOU67" s="44"/>
      <c r="GOV67" s="44"/>
      <c r="GOW67" s="44"/>
      <c r="GOX67" s="44"/>
      <c r="GOY67" s="44"/>
      <c r="GOZ67" s="44"/>
      <c r="GPA67" s="44"/>
      <c r="GPB67" s="44"/>
      <c r="GPC67" s="44"/>
      <c r="GPD67" s="44"/>
      <c r="GPE67" s="44"/>
      <c r="GPF67" s="44"/>
      <c r="GPG67" s="44"/>
      <c r="GPH67" s="44"/>
      <c r="GPI67" s="44"/>
      <c r="GPJ67" s="44"/>
      <c r="GPK67" s="44"/>
      <c r="GPL67" s="44"/>
      <c r="GPM67" s="44"/>
      <c r="GPN67" s="44"/>
      <c r="GPO67" s="44"/>
      <c r="GPP67" s="44"/>
      <c r="GPQ67" s="44"/>
      <c r="GPR67" s="44"/>
      <c r="GPS67" s="44"/>
      <c r="GPT67" s="44"/>
      <c r="GPU67" s="44"/>
      <c r="GPV67" s="44"/>
      <c r="GPW67" s="44"/>
      <c r="GPX67" s="44"/>
      <c r="GPY67" s="44"/>
      <c r="GPZ67" s="44"/>
      <c r="GQA67" s="44"/>
      <c r="GQB67" s="44"/>
      <c r="GQC67" s="44"/>
      <c r="GQD67" s="44"/>
      <c r="GQE67" s="44"/>
      <c r="GQF67" s="44"/>
      <c r="GQG67" s="44"/>
      <c r="GQH67" s="44"/>
      <c r="GQI67" s="44"/>
      <c r="GQJ67" s="44"/>
      <c r="GQK67" s="44"/>
      <c r="GQL67" s="44"/>
      <c r="GQM67" s="44"/>
      <c r="GQN67" s="44"/>
      <c r="GQO67" s="44"/>
      <c r="GQP67" s="44"/>
      <c r="GQQ67" s="44"/>
      <c r="GQR67" s="44"/>
      <c r="GQS67" s="44"/>
      <c r="GQT67" s="44"/>
      <c r="GQU67" s="44"/>
      <c r="GQV67" s="44"/>
      <c r="GQW67" s="44"/>
      <c r="GQX67" s="44"/>
      <c r="GQY67" s="44"/>
      <c r="GQZ67" s="44"/>
      <c r="GRA67" s="44"/>
      <c r="GRB67" s="44"/>
      <c r="GRC67" s="44"/>
      <c r="GRD67" s="44"/>
      <c r="GRE67" s="44"/>
      <c r="GRF67" s="44"/>
      <c r="GRG67" s="44"/>
      <c r="GRH67" s="44"/>
      <c r="GRI67" s="44"/>
      <c r="GRJ67" s="44"/>
      <c r="GRK67" s="44"/>
      <c r="GRL67" s="44"/>
      <c r="GRM67" s="44"/>
      <c r="GRN67" s="44"/>
      <c r="GRO67" s="44"/>
      <c r="GRP67" s="44"/>
      <c r="GRQ67" s="44"/>
      <c r="GRR67" s="44"/>
      <c r="GRS67" s="44"/>
      <c r="GRT67" s="44"/>
      <c r="GRU67" s="44"/>
      <c r="GRV67" s="44"/>
      <c r="GRW67" s="44"/>
      <c r="GRX67" s="44"/>
      <c r="GRY67" s="44"/>
      <c r="GRZ67" s="44"/>
      <c r="GSA67" s="44"/>
      <c r="GSB67" s="44"/>
      <c r="GSC67" s="44"/>
      <c r="GSD67" s="44"/>
      <c r="GSE67" s="44"/>
      <c r="GSF67" s="44"/>
      <c r="GSG67" s="44"/>
      <c r="GSH67" s="44"/>
      <c r="GSI67" s="44"/>
      <c r="GSJ67" s="44"/>
      <c r="GSK67" s="44"/>
      <c r="GSL67" s="44"/>
      <c r="GSM67" s="44"/>
      <c r="GSN67" s="44"/>
      <c r="GSO67" s="44"/>
      <c r="GSP67" s="44"/>
      <c r="GSQ67" s="44"/>
      <c r="GSR67" s="44"/>
      <c r="GSS67" s="44"/>
      <c r="GST67" s="44"/>
      <c r="GSU67" s="44"/>
      <c r="GSV67" s="44"/>
      <c r="GSW67" s="44"/>
      <c r="GSX67" s="44"/>
      <c r="GSY67" s="44"/>
      <c r="GSZ67" s="44"/>
      <c r="GTA67" s="44"/>
      <c r="GTB67" s="44"/>
      <c r="GTC67" s="44"/>
      <c r="GTD67" s="44"/>
      <c r="GTE67" s="44"/>
      <c r="GTF67" s="44"/>
      <c r="GTG67" s="44"/>
      <c r="GTH67" s="44"/>
      <c r="GTI67" s="44"/>
      <c r="GTJ67" s="44"/>
      <c r="GTK67" s="44"/>
      <c r="GTL67" s="44"/>
      <c r="GTM67" s="44"/>
      <c r="GTN67" s="44"/>
      <c r="GTO67" s="44"/>
      <c r="GTP67" s="44"/>
      <c r="GTQ67" s="44"/>
      <c r="GTR67" s="44"/>
      <c r="GTS67" s="44"/>
      <c r="GTT67" s="44"/>
      <c r="GTU67" s="44"/>
      <c r="GTV67" s="44"/>
      <c r="GTW67" s="44"/>
      <c r="GTX67" s="44"/>
      <c r="GTY67" s="44"/>
      <c r="GTZ67" s="44"/>
      <c r="GUA67" s="44"/>
      <c r="GUB67" s="44"/>
      <c r="GUC67" s="44"/>
      <c r="GUD67" s="44"/>
      <c r="GUE67" s="44"/>
      <c r="GUF67" s="44"/>
      <c r="GUG67" s="44"/>
      <c r="GUH67" s="44"/>
      <c r="GUI67" s="44"/>
      <c r="GUJ67" s="44"/>
      <c r="GUK67" s="44"/>
      <c r="GUL67" s="44"/>
      <c r="GUM67" s="44"/>
      <c r="GUN67" s="44"/>
      <c r="GUO67" s="44"/>
      <c r="GUP67" s="44"/>
      <c r="GUQ67" s="44"/>
      <c r="GUR67" s="44"/>
      <c r="GUS67" s="44"/>
      <c r="GUT67" s="44"/>
      <c r="GUU67" s="44"/>
      <c r="GUV67" s="44"/>
      <c r="GUW67" s="44"/>
      <c r="GUX67" s="44"/>
      <c r="GUY67" s="44"/>
      <c r="GUZ67" s="44"/>
      <c r="GVA67" s="44"/>
      <c r="GVB67" s="44"/>
      <c r="GVC67" s="44"/>
      <c r="GVD67" s="44"/>
      <c r="GVE67" s="44"/>
      <c r="GVF67" s="44"/>
      <c r="GVG67" s="44"/>
      <c r="GVH67" s="44"/>
      <c r="GVI67" s="44"/>
      <c r="GVJ67" s="44"/>
      <c r="GVK67" s="44"/>
      <c r="GVL67" s="44"/>
      <c r="GVM67" s="44"/>
      <c r="GVN67" s="44"/>
      <c r="GVO67" s="44"/>
      <c r="GVP67" s="44"/>
      <c r="GVQ67" s="44"/>
      <c r="GVR67" s="44"/>
      <c r="GVS67" s="44"/>
      <c r="GVT67" s="44"/>
      <c r="GVU67" s="44"/>
      <c r="GVV67" s="44"/>
      <c r="GVW67" s="44"/>
      <c r="GVX67" s="44"/>
      <c r="GVY67" s="44"/>
      <c r="GVZ67" s="44"/>
      <c r="GWA67" s="44"/>
      <c r="GWB67" s="44"/>
      <c r="GWC67" s="44"/>
      <c r="GWD67" s="44"/>
      <c r="GWE67" s="44"/>
      <c r="GWF67" s="44"/>
      <c r="GWG67" s="44"/>
      <c r="GWH67" s="44"/>
      <c r="GWI67" s="44"/>
      <c r="GWJ67" s="44"/>
      <c r="GWK67" s="44"/>
      <c r="GWL67" s="44"/>
      <c r="GWM67" s="44"/>
      <c r="GWN67" s="44"/>
      <c r="GWO67" s="44"/>
      <c r="GWP67" s="44"/>
      <c r="GWQ67" s="44"/>
      <c r="GWR67" s="44"/>
      <c r="GWS67" s="44"/>
      <c r="GWT67" s="44"/>
      <c r="GWU67" s="44"/>
      <c r="GWV67" s="44"/>
      <c r="GWW67" s="44"/>
      <c r="GWX67" s="44"/>
      <c r="GWY67" s="44"/>
      <c r="GWZ67" s="44"/>
      <c r="GXA67" s="44"/>
      <c r="GXB67" s="44"/>
      <c r="GXC67" s="44"/>
      <c r="GXD67" s="44"/>
      <c r="GXE67" s="44"/>
      <c r="GXF67" s="44"/>
      <c r="GXG67" s="44"/>
      <c r="GXH67" s="44"/>
      <c r="GXI67" s="44"/>
      <c r="GXJ67" s="44"/>
      <c r="GXK67" s="44"/>
      <c r="GXL67" s="44"/>
      <c r="GXM67" s="44"/>
      <c r="GXN67" s="44"/>
      <c r="GXO67" s="44"/>
      <c r="GXP67" s="44"/>
      <c r="GXQ67" s="44"/>
      <c r="GXR67" s="44"/>
      <c r="GXS67" s="44"/>
      <c r="GXT67" s="44"/>
      <c r="GXU67" s="44"/>
      <c r="GXV67" s="44"/>
      <c r="GXW67" s="44"/>
      <c r="GXX67" s="44"/>
      <c r="GXY67" s="44"/>
      <c r="GXZ67" s="44"/>
      <c r="GYA67" s="44"/>
      <c r="GYB67" s="44"/>
      <c r="GYC67" s="44"/>
      <c r="GYD67" s="44"/>
      <c r="GYE67" s="44"/>
      <c r="GYF67" s="44"/>
      <c r="GYG67" s="44"/>
      <c r="GYH67" s="44"/>
      <c r="GYI67" s="44"/>
      <c r="GYJ67" s="44"/>
      <c r="GYK67" s="44"/>
      <c r="GYL67" s="44"/>
      <c r="GYM67" s="44"/>
      <c r="GYN67" s="44"/>
      <c r="GYO67" s="44"/>
      <c r="GYP67" s="44"/>
      <c r="GYQ67" s="44"/>
      <c r="GYR67" s="44"/>
      <c r="GYS67" s="44"/>
      <c r="GYT67" s="44"/>
      <c r="GYU67" s="44"/>
      <c r="GYV67" s="44"/>
      <c r="GYW67" s="44"/>
      <c r="GYX67" s="44"/>
      <c r="GYY67" s="44"/>
      <c r="GYZ67" s="44"/>
      <c r="GZA67" s="44"/>
      <c r="GZB67" s="44"/>
      <c r="GZC67" s="44"/>
      <c r="GZD67" s="44"/>
      <c r="GZE67" s="44"/>
      <c r="GZF67" s="44"/>
      <c r="GZG67" s="44"/>
      <c r="GZH67" s="44"/>
      <c r="GZI67" s="44"/>
      <c r="GZJ67" s="44"/>
      <c r="GZK67" s="44"/>
      <c r="GZL67" s="44"/>
      <c r="GZM67" s="44"/>
      <c r="GZN67" s="44"/>
      <c r="GZO67" s="44"/>
      <c r="GZP67" s="44"/>
      <c r="GZQ67" s="44"/>
      <c r="GZR67" s="44"/>
      <c r="GZS67" s="44"/>
      <c r="GZT67" s="44"/>
      <c r="GZU67" s="44"/>
      <c r="GZV67" s="44"/>
      <c r="GZW67" s="44"/>
      <c r="GZX67" s="44"/>
      <c r="GZY67" s="44"/>
      <c r="GZZ67" s="44"/>
      <c r="HAA67" s="44"/>
      <c r="HAB67" s="44"/>
      <c r="HAC67" s="44"/>
      <c r="HAD67" s="44"/>
      <c r="HAE67" s="44"/>
      <c r="HAF67" s="44"/>
      <c r="HAG67" s="44"/>
      <c r="HAH67" s="44"/>
      <c r="HAI67" s="44"/>
      <c r="HAJ67" s="44"/>
      <c r="HAK67" s="44"/>
      <c r="HAL67" s="44"/>
      <c r="HAM67" s="44"/>
      <c r="HAN67" s="44"/>
      <c r="HAO67" s="44"/>
      <c r="HAP67" s="44"/>
      <c r="HAQ67" s="44"/>
      <c r="HAR67" s="44"/>
      <c r="HAS67" s="44"/>
      <c r="HAT67" s="44"/>
      <c r="HAU67" s="44"/>
      <c r="HAV67" s="44"/>
      <c r="HAW67" s="44"/>
      <c r="HAX67" s="44"/>
      <c r="HAY67" s="44"/>
      <c r="HAZ67" s="44"/>
      <c r="HBA67" s="44"/>
      <c r="HBB67" s="44"/>
      <c r="HBC67" s="44"/>
      <c r="HBD67" s="44"/>
      <c r="HBE67" s="44"/>
      <c r="HBF67" s="44"/>
      <c r="HBG67" s="44"/>
      <c r="HBH67" s="44"/>
      <c r="HBI67" s="44"/>
      <c r="HBJ67" s="44"/>
      <c r="HBK67" s="44"/>
      <c r="HBL67" s="44"/>
      <c r="HBM67" s="44"/>
      <c r="HBN67" s="44"/>
      <c r="HBO67" s="44"/>
      <c r="HBP67" s="44"/>
      <c r="HBQ67" s="44"/>
      <c r="HBR67" s="44"/>
      <c r="HBS67" s="44"/>
      <c r="HBT67" s="44"/>
      <c r="HBU67" s="44"/>
      <c r="HBV67" s="44"/>
      <c r="HBW67" s="44"/>
      <c r="HBX67" s="44"/>
      <c r="HBY67" s="44"/>
      <c r="HBZ67" s="44"/>
      <c r="HCA67" s="44"/>
      <c r="HCB67" s="44"/>
      <c r="HCC67" s="44"/>
      <c r="HCD67" s="44"/>
      <c r="HCE67" s="44"/>
      <c r="HCF67" s="44"/>
      <c r="HCG67" s="44"/>
      <c r="HCH67" s="44"/>
      <c r="HCI67" s="44"/>
      <c r="HCJ67" s="44"/>
      <c r="HCK67" s="44"/>
      <c r="HCL67" s="44"/>
      <c r="HCM67" s="44"/>
      <c r="HCN67" s="44"/>
      <c r="HCO67" s="44"/>
      <c r="HCP67" s="44"/>
      <c r="HCQ67" s="44"/>
      <c r="HCR67" s="44"/>
      <c r="HCS67" s="44"/>
      <c r="HCT67" s="44"/>
      <c r="HCU67" s="44"/>
      <c r="HCV67" s="44"/>
      <c r="HCW67" s="44"/>
      <c r="HCX67" s="44"/>
      <c r="HCY67" s="44"/>
      <c r="HCZ67" s="44"/>
      <c r="HDA67" s="44"/>
      <c r="HDB67" s="44"/>
      <c r="HDC67" s="44"/>
      <c r="HDD67" s="44"/>
      <c r="HDE67" s="44"/>
      <c r="HDF67" s="44"/>
      <c r="HDG67" s="44"/>
      <c r="HDH67" s="44"/>
      <c r="HDI67" s="44"/>
      <c r="HDJ67" s="44"/>
      <c r="HDK67" s="44"/>
      <c r="HDL67" s="44"/>
      <c r="HDM67" s="44"/>
      <c r="HDN67" s="44"/>
      <c r="HDO67" s="44"/>
      <c r="HDP67" s="44"/>
      <c r="HDQ67" s="44"/>
      <c r="HDR67" s="44"/>
      <c r="HDS67" s="44"/>
      <c r="HDT67" s="44"/>
      <c r="HDU67" s="44"/>
      <c r="HDV67" s="44"/>
      <c r="HDW67" s="44"/>
      <c r="HDX67" s="44"/>
      <c r="HDY67" s="44"/>
      <c r="HDZ67" s="44"/>
      <c r="HEA67" s="44"/>
      <c r="HEB67" s="44"/>
      <c r="HEC67" s="44"/>
      <c r="HED67" s="44"/>
      <c r="HEE67" s="44"/>
      <c r="HEF67" s="44"/>
      <c r="HEG67" s="44"/>
      <c r="HEH67" s="44"/>
      <c r="HEI67" s="44"/>
      <c r="HEJ67" s="44"/>
      <c r="HEK67" s="44"/>
      <c r="HEL67" s="44"/>
      <c r="HEM67" s="44"/>
      <c r="HEN67" s="44"/>
      <c r="HEO67" s="44"/>
      <c r="HEP67" s="44"/>
      <c r="HEQ67" s="44"/>
      <c r="HER67" s="44"/>
      <c r="HES67" s="44"/>
      <c r="HET67" s="44"/>
      <c r="HEU67" s="44"/>
      <c r="HEV67" s="44"/>
      <c r="HEW67" s="44"/>
      <c r="HEX67" s="44"/>
      <c r="HEY67" s="44"/>
      <c r="HEZ67" s="44"/>
      <c r="HFA67" s="44"/>
      <c r="HFB67" s="44"/>
      <c r="HFC67" s="44"/>
      <c r="HFD67" s="44"/>
      <c r="HFE67" s="44"/>
      <c r="HFF67" s="44"/>
      <c r="HFG67" s="44"/>
      <c r="HFH67" s="44"/>
      <c r="HFI67" s="44"/>
      <c r="HFJ67" s="44"/>
      <c r="HFK67" s="44"/>
      <c r="HFL67" s="44"/>
      <c r="HFM67" s="44"/>
      <c r="HFN67" s="44"/>
      <c r="HFO67" s="44"/>
      <c r="HFP67" s="44"/>
      <c r="HFQ67" s="44"/>
      <c r="HFR67" s="44"/>
      <c r="HFS67" s="44"/>
      <c r="HFT67" s="44"/>
      <c r="HFU67" s="44"/>
      <c r="HFV67" s="44"/>
      <c r="HFW67" s="44"/>
      <c r="HFX67" s="44"/>
      <c r="HFY67" s="44"/>
      <c r="HFZ67" s="44"/>
      <c r="HGA67" s="44"/>
      <c r="HGB67" s="44"/>
      <c r="HGC67" s="44"/>
      <c r="HGD67" s="44"/>
      <c r="HGE67" s="44"/>
      <c r="HGF67" s="44"/>
      <c r="HGG67" s="44"/>
      <c r="HGH67" s="44"/>
      <c r="HGI67" s="44"/>
      <c r="HGJ67" s="44"/>
      <c r="HGK67" s="44"/>
      <c r="HGL67" s="44"/>
      <c r="HGM67" s="44"/>
      <c r="HGN67" s="44"/>
      <c r="HGO67" s="44"/>
      <c r="HGP67" s="44"/>
      <c r="HGQ67" s="44"/>
      <c r="HGR67" s="44"/>
      <c r="HGS67" s="44"/>
      <c r="HGT67" s="44"/>
      <c r="HGU67" s="44"/>
      <c r="HGV67" s="44"/>
      <c r="HGW67" s="44"/>
      <c r="HGX67" s="44"/>
      <c r="HGY67" s="44"/>
      <c r="HGZ67" s="44"/>
      <c r="HHA67" s="44"/>
      <c r="HHB67" s="44"/>
      <c r="HHC67" s="44"/>
      <c r="HHD67" s="44"/>
      <c r="HHE67" s="44"/>
      <c r="HHF67" s="44"/>
      <c r="HHG67" s="44"/>
      <c r="HHH67" s="44"/>
      <c r="HHI67" s="44"/>
      <c r="HHJ67" s="44"/>
      <c r="HHK67" s="44"/>
      <c r="HHL67" s="44"/>
      <c r="HHM67" s="44"/>
      <c r="HHN67" s="44"/>
      <c r="HHO67" s="44"/>
      <c r="HHP67" s="44"/>
      <c r="HHQ67" s="44"/>
      <c r="HHR67" s="44"/>
      <c r="HHS67" s="44"/>
      <c r="HHT67" s="44"/>
      <c r="HHU67" s="44"/>
      <c r="HHV67" s="44"/>
      <c r="HHW67" s="44"/>
      <c r="HHX67" s="44"/>
      <c r="HHY67" s="44"/>
      <c r="HHZ67" s="44"/>
      <c r="HIA67" s="44"/>
      <c r="HIB67" s="44"/>
      <c r="HIC67" s="44"/>
      <c r="HID67" s="44"/>
      <c r="HIE67" s="44"/>
      <c r="HIF67" s="44"/>
      <c r="HIG67" s="44"/>
      <c r="HIH67" s="44"/>
      <c r="HII67" s="44"/>
      <c r="HIJ67" s="44"/>
      <c r="HIK67" s="44"/>
      <c r="HIL67" s="44"/>
      <c r="HIM67" s="44"/>
      <c r="HIN67" s="44"/>
      <c r="HIO67" s="44"/>
      <c r="HIP67" s="44"/>
      <c r="HIQ67" s="44"/>
      <c r="HIR67" s="44"/>
      <c r="HIS67" s="44"/>
      <c r="HIT67" s="44"/>
      <c r="HIU67" s="44"/>
      <c r="HIV67" s="44"/>
      <c r="HIW67" s="44"/>
      <c r="HIX67" s="44"/>
      <c r="HIY67" s="44"/>
      <c r="HIZ67" s="44"/>
      <c r="HJA67" s="44"/>
      <c r="HJB67" s="44"/>
      <c r="HJC67" s="44"/>
      <c r="HJD67" s="44"/>
      <c r="HJE67" s="44"/>
      <c r="HJF67" s="44"/>
      <c r="HJG67" s="44"/>
      <c r="HJH67" s="44"/>
      <c r="HJI67" s="44"/>
      <c r="HJJ67" s="44"/>
      <c r="HJK67" s="44"/>
      <c r="HJL67" s="44"/>
      <c r="HJM67" s="44"/>
      <c r="HJN67" s="44"/>
      <c r="HJO67" s="44"/>
      <c r="HJP67" s="44"/>
      <c r="HJQ67" s="44"/>
      <c r="HJR67" s="44"/>
      <c r="HJS67" s="44"/>
      <c r="HJT67" s="44"/>
      <c r="HJU67" s="44"/>
      <c r="HJV67" s="44"/>
      <c r="HJW67" s="44"/>
      <c r="HJX67" s="44"/>
      <c r="HJY67" s="44"/>
      <c r="HJZ67" s="44"/>
      <c r="HKA67" s="44"/>
      <c r="HKB67" s="44"/>
      <c r="HKC67" s="44"/>
      <c r="HKD67" s="44"/>
      <c r="HKE67" s="44"/>
      <c r="HKF67" s="44"/>
      <c r="HKG67" s="44"/>
      <c r="HKH67" s="44"/>
      <c r="HKI67" s="44"/>
      <c r="HKJ67" s="44"/>
      <c r="HKK67" s="44"/>
      <c r="HKL67" s="44"/>
      <c r="HKM67" s="44"/>
      <c r="HKN67" s="44"/>
      <c r="HKO67" s="44"/>
      <c r="HKP67" s="44"/>
      <c r="HKQ67" s="44"/>
      <c r="HKR67" s="44"/>
      <c r="HKS67" s="44"/>
      <c r="HKT67" s="44"/>
      <c r="HKU67" s="44"/>
      <c r="HKV67" s="44"/>
      <c r="HKW67" s="44"/>
      <c r="HKX67" s="44"/>
      <c r="HKY67" s="44"/>
      <c r="HKZ67" s="44"/>
      <c r="HLA67" s="44"/>
      <c r="HLB67" s="44"/>
      <c r="HLC67" s="44"/>
      <c r="HLD67" s="44"/>
      <c r="HLE67" s="44"/>
      <c r="HLF67" s="44"/>
      <c r="HLG67" s="44"/>
      <c r="HLH67" s="44"/>
      <c r="HLI67" s="44"/>
      <c r="HLJ67" s="44"/>
      <c r="HLK67" s="44"/>
      <c r="HLL67" s="44"/>
      <c r="HLM67" s="44"/>
      <c r="HLN67" s="44"/>
      <c r="HLO67" s="44"/>
      <c r="HLP67" s="44"/>
      <c r="HLQ67" s="44"/>
      <c r="HLR67" s="44"/>
      <c r="HLS67" s="44"/>
      <c r="HLT67" s="44"/>
      <c r="HLU67" s="44"/>
      <c r="HLV67" s="44"/>
      <c r="HLW67" s="44"/>
      <c r="HLX67" s="44"/>
      <c r="HLY67" s="44"/>
      <c r="HLZ67" s="44"/>
      <c r="HMA67" s="44"/>
      <c r="HMB67" s="44"/>
      <c r="HMC67" s="44"/>
      <c r="HMD67" s="44"/>
      <c r="HME67" s="44"/>
      <c r="HMF67" s="44"/>
      <c r="HMG67" s="44"/>
      <c r="HMH67" s="44"/>
      <c r="HMI67" s="44"/>
      <c r="HMJ67" s="44"/>
      <c r="HMK67" s="44"/>
      <c r="HML67" s="44"/>
      <c r="HMM67" s="44"/>
      <c r="HMN67" s="44"/>
      <c r="HMO67" s="44"/>
      <c r="HMP67" s="44"/>
      <c r="HMQ67" s="44"/>
      <c r="HMR67" s="44"/>
      <c r="HMS67" s="44"/>
      <c r="HMT67" s="44"/>
      <c r="HMU67" s="44"/>
      <c r="HMV67" s="44"/>
      <c r="HMW67" s="44"/>
      <c r="HMX67" s="44"/>
      <c r="HMY67" s="44"/>
      <c r="HMZ67" s="44"/>
      <c r="HNA67" s="44"/>
      <c r="HNB67" s="44"/>
      <c r="HNC67" s="44"/>
      <c r="HND67" s="44"/>
      <c r="HNE67" s="44"/>
      <c r="HNF67" s="44"/>
      <c r="HNG67" s="44"/>
      <c r="HNH67" s="44"/>
      <c r="HNI67" s="44"/>
      <c r="HNJ67" s="44"/>
      <c r="HNK67" s="44"/>
      <c r="HNL67" s="44"/>
      <c r="HNM67" s="44"/>
      <c r="HNN67" s="44"/>
      <c r="HNO67" s="44"/>
      <c r="HNP67" s="44"/>
      <c r="HNQ67" s="44"/>
      <c r="HNR67" s="44"/>
      <c r="HNS67" s="44"/>
      <c r="HNT67" s="44"/>
      <c r="HNU67" s="44"/>
      <c r="HNV67" s="44"/>
      <c r="HNW67" s="44"/>
      <c r="HNX67" s="44"/>
      <c r="HNY67" s="44"/>
      <c r="HNZ67" s="44"/>
      <c r="HOA67" s="44"/>
      <c r="HOB67" s="44"/>
      <c r="HOC67" s="44"/>
      <c r="HOD67" s="44"/>
      <c r="HOE67" s="44"/>
      <c r="HOF67" s="44"/>
      <c r="HOG67" s="44"/>
      <c r="HOH67" s="44"/>
      <c r="HOI67" s="44"/>
      <c r="HOJ67" s="44"/>
      <c r="HOK67" s="44"/>
      <c r="HOL67" s="44"/>
      <c r="HOM67" s="44"/>
      <c r="HON67" s="44"/>
      <c r="HOO67" s="44"/>
      <c r="HOP67" s="44"/>
      <c r="HOQ67" s="44"/>
      <c r="HOR67" s="44"/>
      <c r="HOS67" s="44"/>
      <c r="HOT67" s="44"/>
      <c r="HOU67" s="44"/>
      <c r="HOV67" s="44"/>
      <c r="HOW67" s="44"/>
      <c r="HOX67" s="44"/>
      <c r="HOY67" s="44"/>
      <c r="HOZ67" s="44"/>
      <c r="HPA67" s="44"/>
      <c r="HPB67" s="44"/>
      <c r="HPC67" s="44"/>
      <c r="HPD67" s="44"/>
      <c r="HPE67" s="44"/>
      <c r="HPF67" s="44"/>
      <c r="HPG67" s="44"/>
      <c r="HPH67" s="44"/>
      <c r="HPI67" s="44"/>
      <c r="HPJ67" s="44"/>
      <c r="HPK67" s="44"/>
      <c r="HPL67" s="44"/>
      <c r="HPM67" s="44"/>
      <c r="HPN67" s="44"/>
      <c r="HPO67" s="44"/>
      <c r="HPP67" s="44"/>
      <c r="HPQ67" s="44"/>
      <c r="HPR67" s="44"/>
      <c r="HPS67" s="44"/>
      <c r="HPT67" s="44"/>
      <c r="HPU67" s="44"/>
      <c r="HPV67" s="44"/>
      <c r="HPW67" s="44"/>
      <c r="HPX67" s="44"/>
      <c r="HPY67" s="44"/>
      <c r="HPZ67" s="44"/>
      <c r="HQA67" s="44"/>
      <c r="HQB67" s="44"/>
      <c r="HQC67" s="44"/>
      <c r="HQD67" s="44"/>
      <c r="HQE67" s="44"/>
      <c r="HQF67" s="44"/>
      <c r="HQG67" s="44"/>
      <c r="HQH67" s="44"/>
      <c r="HQI67" s="44"/>
      <c r="HQJ67" s="44"/>
      <c r="HQK67" s="44"/>
      <c r="HQL67" s="44"/>
      <c r="HQM67" s="44"/>
      <c r="HQN67" s="44"/>
      <c r="HQO67" s="44"/>
      <c r="HQP67" s="44"/>
      <c r="HQQ67" s="44"/>
      <c r="HQR67" s="44"/>
      <c r="HQS67" s="44"/>
      <c r="HQT67" s="44"/>
      <c r="HQU67" s="44"/>
      <c r="HQV67" s="44"/>
      <c r="HQW67" s="44"/>
      <c r="HQX67" s="44"/>
      <c r="HQY67" s="44"/>
      <c r="HQZ67" s="44"/>
      <c r="HRA67" s="44"/>
      <c r="HRB67" s="44"/>
      <c r="HRC67" s="44"/>
      <c r="HRD67" s="44"/>
      <c r="HRE67" s="44"/>
      <c r="HRF67" s="44"/>
      <c r="HRG67" s="44"/>
      <c r="HRH67" s="44"/>
      <c r="HRI67" s="44"/>
      <c r="HRJ67" s="44"/>
      <c r="HRK67" s="44"/>
      <c r="HRL67" s="44"/>
      <c r="HRM67" s="44"/>
      <c r="HRN67" s="44"/>
      <c r="HRO67" s="44"/>
      <c r="HRP67" s="44"/>
      <c r="HRQ67" s="44"/>
      <c r="HRR67" s="44"/>
      <c r="HRS67" s="44"/>
      <c r="HRT67" s="44"/>
      <c r="HRU67" s="44"/>
      <c r="HRV67" s="44"/>
      <c r="HRW67" s="44"/>
      <c r="HRX67" s="44"/>
      <c r="HRY67" s="44"/>
      <c r="HRZ67" s="44"/>
      <c r="HSA67" s="44"/>
      <c r="HSB67" s="44"/>
      <c r="HSC67" s="44"/>
      <c r="HSD67" s="44"/>
      <c r="HSE67" s="44"/>
      <c r="HSF67" s="44"/>
      <c r="HSG67" s="44"/>
      <c r="HSH67" s="44"/>
      <c r="HSI67" s="44"/>
      <c r="HSJ67" s="44"/>
      <c r="HSK67" s="44"/>
      <c r="HSL67" s="44"/>
      <c r="HSM67" s="44"/>
      <c r="HSN67" s="44"/>
      <c r="HSO67" s="44"/>
      <c r="HSP67" s="44"/>
      <c r="HSQ67" s="44"/>
      <c r="HSR67" s="44"/>
      <c r="HSS67" s="44"/>
      <c r="HST67" s="44"/>
      <c r="HSU67" s="44"/>
      <c r="HSV67" s="44"/>
      <c r="HSW67" s="44"/>
      <c r="HSX67" s="44"/>
      <c r="HSY67" s="44"/>
      <c r="HSZ67" s="44"/>
      <c r="HTA67" s="44"/>
      <c r="HTB67" s="44"/>
      <c r="HTC67" s="44"/>
      <c r="HTD67" s="44"/>
      <c r="HTE67" s="44"/>
      <c r="HTF67" s="44"/>
      <c r="HTG67" s="44"/>
      <c r="HTH67" s="44"/>
      <c r="HTI67" s="44"/>
      <c r="HTJ67" s="44"/>
      <c r="HTK67" s="44"/>
      <c r="HTL67" s="44"/>
      <c r="HTM67" s="44"/>
      <c r="HTN67" s="44"/>
      <c r="HTO67" s="44"/>
      <c r="HTP67" s="44"/>
      <c r="HTQ67" s="44"/>
      <c r="HTR67" s="44"/>
      <c r="HTS67" s="44"/>
      <c r="HTT67" s="44"/>
      <c r="HTU67" s="44"/>
      <c r="HTV67" s="44"/>
      <c r="HTW67" s="44"/>
      <c r="HTX67" s="44"/>
      <c r="HTY67" s="44"/>
      <c r="HTZ67" s="44"/>
      <c r="HUA67" s="44"/>
      <c r="HUB67" s="44"/>
      <c r="HUC67" s="44"/>
      <c r="HUD67" s="44"/>
      <c r="HUE67" s="44"/>
      <c r="HUF67" s="44"/>
      <c r="HUG67" s="44"/>
      <c r="HUH67" s="44"/>
      <c r="HUI67" s="44"/>
      <c r="HUJ67" s="44"/>
      <c r="HUK67" s="44"/>
      <c r="HUL67" s="44"/>
      <c r="HUM67" s="44"/>
      <c r="HUN67" s="44"/>
      <c r="HUO67" s="44"/>
      <c r="HUP67" s="44"/>
      <c r="HUQ67" s="44"/>
      <c r="HUR67" s="44"/>
      <c r="HUS67" s="44"/>
      <c r="HUT67" s="44"/>
      <c r="HUU67" s="44"/>
      <c r="HUV67" s="44"/>
      <c r="HUW67" s="44"/>
      <c r="HUX67" s="44"/>
      <c r="HUY67" s="44"/>
      <c r="HUZ67" s="44"/>
      <c r="HVA67" s="44"/>
      <c r="HVB67" s="44"/>
      <c r="HVC67" s="44"/>
      <c r="HVD67" s="44"/>
      <c r="HVE67" s="44"/>
      <c r="HVF67" s="44"/>
      <c r="HVG67" s="44"/>
      <c r="HVH67" s="44"/>
      <c r="HVI67" s="44"/>
      <c r="HVJ67" s="44"/>
      <c r="HVK67" s="44"/>
      <c r="HVL67" s="44"/>
      <c r="HVM67" s="44"/>
      <c r="HVN67" s="44"/>
      <c r="HVO67" s="44"/>
      <c r="HVP67" s="44"/>
      <c r="HVQ67" s="44"/>
      <c r="HVR67" s="44"/>
      <c r="HVS67" s="44"/>
      <c r="HVT67" s="44"/>
      <c r="HVU67" s="44"/>
      <c r="HVV67" s="44"/>
      <c r="HVW67" s="44"/>
      <c r="HVX67" s="44"/>
      <c r="HVY67" s="44"/>
      <c r="HVZ67" s="44"/>
      <c r="HWA67" s="44"/>
      <c r="HWB67" s="44"/>
      <c r="HWC67" s="44"/>
      <c r="HWD67" s="44"/>
      <c r="HWE67" s="44"/>
      <c r="HWF67" s="44"/>
      <c r="HWG67" s="44"/>
      <c r="HWH67" s="44"/>
      <c r="HWI67" s="44"/>
      <c r="HWJ67" s="44"/>
      <c r="HWK67" s="44"/>
      <c r="HWL67" s="44"/>
      <c r="HWM67" s="44"/>
      <c r="HWN67" s="44"/>
      <c r="HWO67" s="44"/>
      <c r="HWP67" s="44"/>
      <c r="HWQ67" s="44"/>
      <c r="HWR67" s="44"/>
      <c r="HWS67" s="44"/>
      <c r="HWT67" s="44"/>
      <c r="HWU67" s="44"/>
      <c r="HWV67" s="44"/>
      <c r="HWW67" s="44"/>
      <c r="HWX67" s="44"/>
      <c r="HWY67" s="44"/>
      <c r="HWZ67" s="44"/>
      <c r="HXA67" s="44"/>
      <c r="HXB67" s="44"/>
      <c r="HXC67" s="44"/>
      <c r="HXD67" s="44"/>
      <c r="HXE67" s="44"/>
      <c r="HXF67" s="44"/>
      <c r="HXG67" s="44"/>
      <c r="HXH67" s="44"/>
      <c r="HXI67" s="44"/>
      <c r="HXJ67" s="44"/>
      <c r="HXK67" s="44"/>
      <c r="HXL67" s="44"/>
      <c r="HXM67" s="44"/>
      <c r="HXN67" s="44"/>
      <c r="HXO67" s="44"/>
      <c r="HXP67" s="44"/>
      <c r="HXQ67" s="44"/>
      <c r="HXR67" s="44"/>
      <c r="HXS67" s="44"/>
      <c r="HXT67" s="44"/>
      <c r="HXU67" s="44"/>
      <c r="HXV67" s="44"/>
      <c r="HXW67" s="44"/>
      <c r="HXX67" s="44"/>
      <c r="HXY67" s="44"/>
      <c r="HXZ67" s="44"/>
      <c r="HYA67" s="44"/>
      <c r="HYB67" s="44"/>
      <c r="HYC67" s="44"/>
      <c r="HYD67" s="44"/>
      <c r="HYE67" s="44"/>
      <c r="HYF67" s="44"/>
      <c r="HYG67" s="44"/>
      <c r="HYH67" s="44"/>
      <c r="HYI67" s="44"/>
      <c r="HYJ67" s="44"/>
      <c r="HYK67" s="44"/>
      <c r="HYL67" s="44"/>
      <c r="HYM67" s="44"/>
      <c r="HYN67" s="44"/>
      <c r="HYO67" s="44"/>
      <c r="HYP67" s="44"/>
      <c r="HYQ67" s="44"/>
      <c r="HYR67" s="44"/>
      <c r="HYS67" s="44"/>
      <c r="HYT67" s="44"/>
      <c r="HYU67" s="44"/>
      <c r="HYV67" s="44"/>
      <c r="HYW67" s="44"/>
      <c r="HYX67" s="44"/>
      <c r="HYY67" s="44"/>
      <c r="HYZ67" s="44"/>
      <c r="HZA67" s="44"/>
      <c r="HZB67" s="44"/>
      <c r="HZC67" s="44"/>
      <c r="HZD67" s="44"/>
      <c r="HZE67" s="44"/>
      <c r="HZF67" s="44"/>
      <c r="HZG67" s="44"/>
      <c r="HZH67" s="44"/>
      <c r="HZI67" s="44"/>
      <c r="HZJ67" s="44"/>
      <c r="HZK67" s="44"/>
      <c r="HZL67" s="44"/>
      <c r="HZM67" s="44"/>
      <c r="HZN67" s="44"/>
      <c r="HZO67" s="44"/>
      <c r="HZP67" s="44"/>
      <c r="HZQ67" s="44"/>
      <c r="HZR67" s="44"/>
      <c r="HZS67" s="44"/>
      <c r="HZT67" s="44"/>
      <c r="HZU67" s="44"/>
      <c r="HZV67" s="44"/>
      <c r="HZW67" s="44"/>
      <c r="HZX67" s="44"/>
      <c r="HZY67" s="44"/>
      <c r="HZZ67" s="44"/>
      <c r="IAA67" s="44"/>
      <c r="IAB67" s="44"/>
      <c r="IAC67" s="44"/>
      <c r="IAD67" s="44"/>
      <c r="IAE67" s="44"/>
      <c r="IAF67" s="44"/>
      <c r="IAG67" s="44"/>
      <c r="IAH67" s="44"/>
      <c r="IAI67" s="44"/>
      <c r="IAJ67" s="44"/>
      <c r="IAK67" s="44"/>
      <c r="IAL67" s="44"/>
      <c r="IAM67" s="44"/>
      <c r="IAN67" s="44"/>
      <c r="IAO67" s="44"/>
      <c r="IAP67" s="44"/>
      <c r="IAQ67" s="44"/>
      <c r="IAR67" s="44"/>
      <c r="IAS67" s="44"/>
      <c r="IAT67" s="44"/>
      <c r="IAU67" s="44"/>
      <c r="IAV67" s="44"/>
      <c r="IAW67" s="44"/>
      <c r="IAX67" s="44"/>
      <c r="IAY67" s="44"/>
      <c r="IAZ67" s="44"/>
      <c r="IBA67" s="44"/>
      <c r="IBB67" s="44"/>
      <c r="IBC67" s="44"/>
      <c r="IBD67" s="44"/>
      <c r="IBE67" s="44"/>
      <c r="IBF67" s="44"/>
      <c r="IBG67" s="44"/>
      <c r="IBH67" s="44"/>
      <c r="IBI67" s="44"/>
      <c r="IBJ67" s="44"/>
      <c r="IBK67" s="44"/>
      <c r="IBL67" s="44"/>
      <c r="IBM67" s="44"/>
      <c r="IBN67" s="44"/>
      <c r="IBO67" s="44"/>
      <c r="IBP67" s="44"/>
      <c r="IBQ67" s="44"/>
      <c r="IBR67" s="44"/>
      <c r="IBS67" s="44"/>
      <c r="IBT67" s="44"/>
      <c r="IBU67" s="44"/>
      <c r="IBV67" s="44"/>
      <c r="IBW67" s="44"/>
      <c r="IBX67" s="44"/>
      <c r="IBY67" s="44"/>
      <c r="IBZ67" s="44"/>
      <c r="ICA67" s="44"/>
      <c r="ICB67" s="44"/>
      <c r="ICC67" s="44"/>
      <c r="ICD67" s="44"/>
      <c r="ICE67" s="44"/>
      <c r="ICF67" s="44"/>
      <c r="ICG67" s="44"/>
      <c r="ICH67" s="44"/>
      <c r="ICI67" s="44"/>
      <c r="ICJ67" s="44"/>
      <c r="ICK67" s="44"/>
      <c r="ICL67" s="44"/>
      <c r="ICM67" s="44"/>
      <c r="ICN67" s="44"/>
      <c r="ICO67" s="44"/>
      <c r="ICP67" s="44"/>
      <c r="ICQ67" s="44"/>
      <c r="ICR67" s="44"/>
      <c r="ICS67" s="44"/>
      <c r="ICT67" s="44"/>
      <c r="ICU67" s="44"/>
      <c r="ICV67" s="44"/>
      <c r="ICW67" s="44"/>
      <c r="ICX67" s="44"/>
      <c r="ICY67" s="44"/>
      <c r="ICZ67" s="44"/>
      <c r="IDA67" s="44"/>
      <c r="IDB67" s="44"/>
      <c r="IDC67" s="44"/>
      <c r="IDD67" s="44"/>
      <c r="IDE67" s="44"/>
      <c r="IDF67" s="44"/>
      <c r="IDG67" s="44"/>
      <c r="IDH67" s="44"/>
      <c r="IDI67" s="44"/>
      <c r="IDJ67" s="44"/>
      <c r="IDK67" s="44"/>
      <c r="IDL67" s="44"/>
      <c r="IDM67" s="44"/>
      <c r="IDN67" s="44"/>
      <c r="IDO67" s="44"/>
      <c r="IDP67" s="44"/>
      <c r="IDQ67" s="44"/>
      <c r="IDR67" s="44"/>
      <c r="IDS67" s="44"/>
      <c r="IDT67" s="44"/>
      <c r="IDU67" s="44"/>
      <c r="IDV67" s="44"/>
      <c r="IDW67" s="44"/>
      <c r="IDX67" s="44"/>
      <c r="IDY67" s="44"/>
      <c r="IDZ67" s="44"/>
      <c r="IEA67" s="44"/>
      <c r="IEB67" s="44"/>
      <c r="IEC67" s="44"/>
      <c r="IED67" s="44"/>
      <c r="IEE67" s="44"/>
      <c r="IEF67" s="44"/>
      <c r="IEG67" s="44"/>
      <c r="IEH67" s="44"/>
      <c r="IEI67" s="44"/>
      <c r="IEJ67" s="44"/>
      <c r="IEK67" s="44"/>
      <c r="IEL67" s="44"/>
      <c r="IEM67" s="44"/>
      <c r="IEN67" s="44"/>
      <c r="IEO67" s="44"/>
      <c r="IEP67" s="44"/>
      <c r="IEQ67" s="44"/>
      <c r="IER67" s="44"/>
      <c r="IES67" s="44"/>
      <c r="IET67" s="44"/>
      <c r="IEU67" s="44"/>
      <c r="IEV67" s="44"/>
      <c r="IEW67" s="44"/>
      <c r="IEX67" s="44"/>
      <c r="IEY67" s="44"/>
      <c r="IEZ67" s="44"/>
      <c r="IFA67" s="44"/>
      <c r="IFB67" s="44"/>
      <c r="IFC67" s="44"/>
      <c r="IFD67" s="44"/>
      <c r="IFE67" s="44"/>
      <c r="IFF67" s="44"/>
      <c r="IFG67" s="44"/>
      <c r="IFH67" s="44"/>
      <c r="IFI67" s="44"/>
      <c r="IFJ67" s="44"/>
      <c r="IFK67" s="44"/>
      <c r="IFL67" s="44"/>
      <c r="IFM67" s="44"/>
      <c r="IFN67" s="44"/>
      <c r="IFO67" s="44"/>
      <c r="IFP67" s="44"/>
      <c r="IFQ67" s="44"/>
      <c r="IFR67" s="44"/>
      <c r="IFS67" s="44"/>
      <c r="IFT67" s="44"/>
      <c r="IFU67" s="44"/>
      <c r="IFV67" s="44"/>
      <c r="IFW67" s="44"/>
      <c r="IFX67" s="44"/>
      <c r="IFY67" s="44"/>
      <c r="IFZ67" s="44"/>
      <c r="IGA67" s="44"/>
      <c r="IGB67" s="44"/>
      <c r="IGC67" s="44"/>
      <c r="IGD67" s="44"/>
      <c r="IGE67" s="44"/>
      <c r="IGF67" s="44"/>
      <c r="IGG67" s="44"/>
      <c r="IGH67" s="44"/>
      <c r="IGI67" s="44"/>
      <c r="IGJ67" s="44"/>
      <c r="IGK67" s="44"/>
      <c r="IGL67" s="44"/>
      <c r="IGM67" s="44"/>
      <c r="IGN67" s="44"/>
      <c r="IGO67" s="44"/>
      <c r="IGP67" s="44"/>
      <c r="IGQ67" s="44"/>
      <c r="IGR67" s="44"/>
      <c r="IGS67" s="44"/>
      <c r="IGT67" s="44"/>
      <c r="IGU67" s="44"/>
      <c r="IGV67" s="44"/>
      <c r="IGW67" s="44"/>
      <c r="IGX67" s="44"/>
      <c r="IGY67" s="44"/>
      <c r="IGZ67" s="44"/>
      <c r="IHA67" s="44"/>
      <c r="IHB67" s="44"/>
      <c r="IHC67" s="44"/>
      <c r="IHD67" s="44"/>
      <c r="IHE67" s="44"/>
      <c r="IHF67" s="44"/>
      <c r="IHG67" s="44"/>
      <c r="IHH67" s="44"/>
      <c r="IHI67" s="44"/>
      <c r="IHJ67" s="44"/>
      <c r="IHK67" s="44"/>
      <c r="IHL67" s="44"/>
      <c r="IHM67" s="44"/>
      <c r="IHN67" s="44"/>
      <c r="IHO67" s="44"/>
      <c r="IHP67" s="44"/>
      <c r="IHQ67" s="44"/>
      <c r="IHR67" s="44"/>
      <c r="IHS67" s="44"/>
      <c r="IHT67" s="44"/>
      <c r="IHU67" s="44"/>
      <c r="IHV67" s="44"/>
      <c r="IHW67" s="44"/>
      <c r="IHX67" s="44"/>
      <c r="IHY67" s="44"/>
      <c r="IHZ67" s="44"/>
      <c r="IIA67" s="44"/>
      <c r="IIB67" s="44"/>
      <c r="IIC67" s="44"/>
      <c r="IID67" s="44"/>
      <c r="IIE67" s="44"/>
      <c r="IIF67" s="44"/>
      <c r="IIG67" s="44"/>
      <c r="IIH67" s="44"/>
      <c r="III67" s="44"/>
      <c r="IIJ67" s="44"/>
      <c r="IIK67" s="44"/>
      <c r="IIL67" s="44"/>
      <c r="IIM67" s="44"/>
      <c r="IIN67" s="44"/>
      <c r="IIO67" s="44"/>
      <c r="IIP67" s="44"/>
      <c r="IIQ67" s="44"/>
      <c r="IIR67" s="44"/>
      <c r="IIS67" s="44"/>
      <c r="IIT67" s="44"/>
      <c r="IIU67" s="44"/>
      <c r="IIV67" s="44"/>
      <c r="IIW67" s="44"/>
      <c r="IIX67" s="44"/>
      <c r="IIY67" s="44"/>
      <c r="IIZ67" s="44"/>
      <c r="IJA67" s="44"/>
      <c r="IJB67" s="44"/>
      <c r="IJC67" s="44"/>
      <c r="IJD67" s="44"/>
      <c r="IJE67" s="44"/>
      <c r="IJF67" s="44"/>
      <c r="IJG67" s="44"/>
      <c r="IJH67" s="44"/>
      <c r="IJI67" s="44"/>
      <c r="IJJ67" s="44"/>
      <c r="IJK67" s="44"/>
      <c r="IJL67" s="44"/>
      <c r="IJM67" s="44"/>
      <c r="IJN67" s="44"/>
      <c r="IJO67" s="44"/>
      <c r="IJP67" s="44"/>
      <c r="IJQ67" s="44"/>
      <c r="IJR67" s="44"/>
      <c r="IJS67" s="44"/>
      <c r="IJT67" s="44"/>
      <c r="IJU67" s="44"/>
      <c r="IJV67" s="44"/>
      <c r="IJW67" s="44"/>
      <c r="IJX67" s="44"/>
      <c r="IJY67" s="44"/>
      <c r="IJZ67" s="44"/>
      <c r="IKA67" s="44"/>
      <c r="IKB67" s="44"/>
      <c r="IKC67" s="44"/>
      <c r="IKD67" s="44"/>
      <c r="IKE67" s="44"/>
      <c r="IKF67" s="44"/>
      <c r="IKG67" s="44"/>
      <c r="IKH67" s="44"/>
      <c r="IKI67" s="44"/>
      <c r="IKJ67" s="44"/>
      <c r="IKK67" s="44"/>
      <c r="IKL67" s="44"/>
      <c r="IKM67" s="44"/>
      <c r="IKN67" s="44"/>
      <c r="IKO67" s="44"/>
      <c r="IKP67" s="44"/>
      <c r="IKQ67" s="44"/>
      <c r="IKR67" s="44"/>
      <c r="IKS67" s="44"/>
      <c r="IKT67" s="44"/>
      <c r="IKU67" s="44"/>
      <c r="IKV67" s="44"/>
      <c r="IKW67" s="44"/>
      <c r="IKX67" s="44"/>
      <c r="IKY67" s="44"/>
      <c r="IKZ67" s="44"/>
      <c r="ILA67" s="44"/>
      <c r="ILB67" s="44"/>
      <c r="ILC67" s="44"/>
      <c r="ILD67" s="44"/>
      <c r="ILE67" s="44"/>
      <c r="ILF67" s="44"/>
      <c r="ILG67" s="44"/>
      <c r="ILH67" s="44"/>
      <c r="ILI67" s="44"/>
      <c r="ILJ67" s="44"/>
      <c r="ILK67" s="44"/>
      <c r="ILL67" s="44"/>
      <c r="ILM67" s="44"/>
      <c r="ILN67" s="44"/>
      <c r="ILO67" s="44"/>
      <c r="ILP67" s="44"/>
      <c r="ILQ67" s="44"/>
      <c r="ILR67" s="44"/>
      <c r="ILS67" s="44"/>
      <c r="ILT67" s="44"/>
      <c r="ILU67" s="44"/>
      <c r="ILV67" s="44"/>
      <c r="ILW67" s="44"/>
      <c r="ILX67" s="44"/>
      <c r="ILY67" s="44"/>
      <c r="ILZ67" s="44"/>
      <c r="IMA67" s="44"/>
      <c r="IMB67" s="44"/>
      <c r="IMC67" s="44"/>
      <c r="IMD67" s="44"/>
      <c r="IME67" s="44"/>
      <c r="IMF67" s="44"/>
      <c r="IMG67" s="44"/>
      <c r="IMH67" s="44"/>
      <c r="IMI67" s="44"/>
      <c r="IMJ67" s="44"/>
      <c r="IMK67" s="44"/>
      <c r="IML67" s="44"/>
      <c r="IMM67" s="44"/>
      <c r="IMN67" s="44"/>
      <c r="IMO67" s="44"/>
      <c r="IMP67" s="44"/>
      <c r="IMQ67" s="44"/>
      <c r="IMR67" s="44"/>
      <c r="IMS67" s="44"/>
      <c r="IMT67" s="44"/>
      <c r="IMU67" s="44"/>
      <c r="IMV67" s="44"/>
      <c r="IMW67" s="44"/>
      <c r="IMX67" s="44"/>
      <c r="IMY67" s="44"/>
      <c r="IMZ67" s="44"/>
      <c r="INA67" s="44"/>
      <c r="INB67" s="44"/>
      <c r="INC67" s="44"/>
      <c r="IND67" s="44"/>
      <c r="INE67" s="44"/>
      <c r="INF67" s="44"/>
      <c r="ING67" s="44"/>
      <c r="INH67" s="44"/>
      <c r="INI67" s="44"/>
      <c r="INJ67" s="44"/>
      <c r="INK67" s="44"/>
      <c r="INL67" s="44"/>
      <c r="INM67" s="44"/>
      <c r="INN67" s="44"/>
      <c r="INO67" s="44"/>
      <c r="INP67" s="44"/>
      <c r="INQ67" s="44"/>
      <c r="INR67" s="44"/>
      <c r="INS67" s="44"/>
      <c r="INT67" s="44"/>
      <c r="INU67" s="44"/>
      <c r="INV67" s="44"/>
      <c r="INW67" s="44"/>
      <c r="INX67" s="44"/>
      <c r="INY67" s="44"/>
      <c r="INZ67" s="44"/>
      <c r="IOA67" s="44"/>
      <c r="IOB67" s="44"/>
      <c r="IOC67" s="44"/>
      <c r="IOD67" s="44"/>
      <c r="IOE67" s="44"/>
      <c r="IOF67" s="44"/>
      <c r="IOG67" s="44"/>
      <c r="IOH67" s="44"/>
      <c r="IOI67" s="44"/>
      <c r="IOJ67" s="44"/>
      <c r="IOK67" s="44"/>
      <c r="IOL67" s="44"/>
      <c r="IOM67" s="44"/>
      <c r="ION67" s="44"/>
      <c r="IOO67" s="44"/>
      <c r="IOP67" s="44"/>
      <c r="IOQ67" s="44"/>
      <c r="IOR67" s="44"/>
      <c r="IOS67" s="44"/>
      <c r="IOT67" s="44"/>
      <c r="IOU67" s="44"/>
      <c r="IOV67" s="44"/>
      <c r="IOW67" s="44"/>
      <c r="IOX67" s="44"/>
      <c r="IOY67" s="44"/>
      <c r="IOZ67" s="44"/>
      <c r="IPA67" s="44"/>
      <c r="IPB67" s="44"/>
      <c r="IPC67" s="44"/>
      <c r="IPD67" s="44"/>
      <c r="IPE67" s="44"/>
      <c r="IPF67" s="44"/>
      <c r="IPG67" s="44"/>
      <c r="IPH67" s="44"/>
      <c r="IPI67" s="44"/>
      <c r="IPJ67" s="44"/>
      <c r="IPK67" s="44"/>
      <c r="IPL67" s="44"/>
      <c r="IPM67" s="44"/>
      <c r="IPN67" s="44"/>
      <c r="IPO67" s="44"/>
      <c r="IPP67" s="44"/>
      <c r="IPQ67" s="44"/>
      <c r="IPR67" s="44"/>
      <c r="IPS67" s="44"/>
      <c r="IPT67" s="44"/>
      <c r="IPU67" s="44"/>
      <c r="IPV67" s="44"/>
      <c r="IPW67" s="44"/>
      <c r="IPX67" s="44"/>
      <c r="IPY67" s="44"/>
      <c r="IPZ67" s="44"/>
      <c r="IQA67" s="44"/>
      <c r="IQB67" s="44"/>
      <c r="IQC67" s="44"/>
      <c r="IQD67" s="44"/>
      <c r="IQE67" s="44"/>
      <c r="IQF67" s="44"/>
      <c r="IQG67" s="44"/>
      <c r="IQH67" s="44"/>
      <c r="IQI67" s="44"/>
      <c r="IQJ67" s="44"/>
      <c r="IQK67" s="44"/>
      <c r="IQL67" s="44"/>
      <c r="IQM67" s="44"/>
      <c r="IQN67" s="44"/>
      <c r="IQO67" s="44"/>
      <c r="IQP67" s="44"/>
      <c r="IQQ67" s="44"/>
      <c r="IQR67" s="44"/>
      <c r="IQS67" s="44"/>
      <c r="IQT67" s="44"/>
      <c r="IQU67" s="44"/>
      <c r="IQV67" s="44"/>
      <c r="IQW67" s="44"/>
      <c r="IQX67" s="44"/>
      <c r="IQY67" s="44"/>
      <c r="IQZ67" s="44"/>
      <c r="IRA67" s="44"/>
      <c r="IRB67" s="44"/>
      <c r="IRC67" s="44"/>
      <c r="IRD67" s="44"/>
      <c r="IRE67" s="44"/>
      <c r="IRF67" s="44"/>
      <c r="IRG67" s="44"/>
      <c r="IRH67" s="44"/>
      <c r="IRI67" s="44"/>
      <c r="IRJ67" s="44"/>
      <c r="IRK67" s="44"/>
      <c r="IRL67" s="44"/>
      <c r="IRM67" s="44"/>
      <c r="IRN67" s="44"/>
      <c r="IRO67" s="44"/>
      <c r="IRP67" s="44"/>
      <c r="IRQ67" s="44"/>
      <c r="IRR67" s="44"/>
      <c r="IRS67" s="44"/>
      <c r="IRT67" s="44"/>
      <c r="IRU67" s="44"/>
      <c r="IRV67" s="44"/>
      <c r="IRW67" s="44"/>
      <c r="IRX67" s="44"/>
      <c r="IRY67" s="44"/>
      <c r="IRZ67" s="44"/>
      <c r="ISA67" s="44"/>
      <c r="ISB67" s="44"/>
      <c r="ISC67" s="44"/>
      <c r="ISD67" s="44"/>
      <c r="ISE67" s="44"/>
      <c r="ISF67" s="44"/>
      <c r="ISG67" s="44"/>
      <c r="ISH67" s="44"/>
      <c r="ISI67" s="44"/>
      <c r="ISJ67" s="44"/>
      <c r="ISK67" s="44"/>
      <c r="ISL67" s="44"/>
      <c r="ISM67" s="44"/>
      <c r="ISN67" s="44"/>
      <c r="ISO67" s="44"/>
      <c r="ISP67" s="44"/>
      <c r="ISQ67" s="44"/>
      <c r="ISR67" s="44"/>
      <c r="ISS67" s="44"/>
      <c r="IST67" s="44"/>
      <c r="ISU67" s="44"/>
      <c r="ISV67" s="44"/>
      <c r="ISW67" s="44"/>
      <c r="ISX67" s="44"/>
      <c r="ISY67" s="44"/>
      <c r="ISZ67" s="44"/>
      <c r="ITA67" s="44"/>
      <c r="ITB67" s="44"/>
      <c r="ITC67" s="44"/>
      <c r="ITD67" s="44"/>
      <c r="ITE67" s="44"/>
      <c r="ITF67" s="44"/>
      <c r="ITG67" s="44"/>
      <c r="ITH67" s="44"/>
      <c r="ITI67" s="44"/>
      <c r="ITJ67" s="44"/>
      <c r="ITK67" s="44"/>
      <c r="ITL67" s="44"/>
      <c r="ITM67" s="44"/>
      <c r="ITN67" s="44"/>
      <c r="ITO67" s="44"/>
      <c r="ITP67" s="44"/>
      <c r="ITQ67" s="44"/>
      <c r="ITR67" s="44"/>
      <c r="ITS67" s="44"/>
      <c r="ITT67" s="44"/>
      <c r="ITU67" s="44"/>
      <c r="ITV67" s="44"/>
      <c r="ITW67" s="44"/>
      <c r="ITX67" s="44"/>
      <c r="ITY67" s="44"/>
      <c r="ITZ67" s="44"/>
      <c r="IUA67" s="44"/>
      <c r="IUB67" s="44"/>
      <c r="IUC67" s="44"/>
      <c r="IUD67" s="44"/>
      <c r="IUE67" s="44"/>
      <c r="IUF67" s="44"/>
      <c r="IUG67" s="44"/>
      <c r="IUH67" s="44"/>
      <c r="IUI67" s="44"/>
      <c r="IUJ67" s="44"/>
      <c r="IUK67" s="44"/>
      <c r="IUL67" s="44"/>
      <c r="IUM67" s="44"/>
      <c r="IUN67" s="44"/>
      <c r="IUO67" s="44"/>
      <c r="IUP67" s="44"/>
      <c r="IUQ67" s="44"/>
      <c r="IUR67" s="44"/>
      <c r="IUS67" s="44"/>
      <c r="IUT67" s="44"/>
      <c r="IUU67" s="44"/>
      <c r="IUV67" s="44"/>
      <c r="IUW67" s="44"/>
      <c r="IUX67" s="44"/>
      <c r="IUY67" s="44"/>
      <c r="IUZ67" s="44"/>
      <c r="IVA67" s="44"/>
      <c r="IVB67" s="44"/>
      <c r="IVC67" s="44"/>
      <c r="IVD67" s="44"/>
      <c r="IVE67" s="44"/>
      <c r="IVF67" s="44"/>
      <c r="IVG67" s="44"/>
      <c r="IVH67" s="44"/>
      <c r="IVI67" s="44"/>
      <c r="IVJ67" s="44"/>
      <c r="IVK67" s="44"/>
      <c r="IVL67" s="44"/>
      <c r="IVM67" s="44"/>
      <c r="IVN67" s="44"/>
      <c r="IVO67" s="44"/>
      <c r="IVP67" s="44"/>
      <c r="IVQ67" s="44"/>
      <c r="IVR67" s="44"/>
      <c r="IVS67" s="44"/>
      <c r="IVT67" s="44"/>
      <c r="IVU67" s="44"/>
      <c r="IVV67" s="44"/>
      <c r="IVW67" s="44"/>
      <c r="IVX67" s="44"/>
      <c r="IVY67" s="44"/>
      <c r="IVZ67" s="44"/>
      <c r="IWA67" s="44"/>
      <c r="IWB67" s="44"/>
      <c r="IWC67" s="44"/>
      <c r="IWD67" s="44"/>
      <c r="IWE67" s="44"/>
      <c r="IWF67" s="44"/>
      <c r="IWG67" s="44"/>
      <c r="IWH67" s="44"/>
      <c r="IWI67" s="44"/>
      <c r="IWJ67" s="44"/>
      <c r="IWK67" s="44"/>
      <c r="IWL67" s="44"/>
      <c r="IWM67" s="44"/>
      <c r="IWN67" s="44"/>
      <c r="IWO67" s="44"/>
      <c r="IWP67" s="44"/>
      <c r="IWQ67" s="44"/>
      <c r="IWR67" s="44"/>
      <c r="IWS67" s="44"/>
      <c r="IWT67" s="44"/>
      <c r="IWU67" s="44"/>
      <c r="IWV67" s="44"/>
      <c r="IWW67" s="44"/>
      <c r="IWX67" s="44"/>
      <c r="IWY67" s="44"/>
      <c r="IWZ67" s="44"/>
      <c r="IXA67" s="44"/>
      <c r="IXB67" s="44"/>
      <c r="IXC67" s="44"/>
      <c r="IXD67" s="44"/>
      <c r="IXE67" s="44"/>
      <c r="IXF67" s="44"/>
      <c r="IXG67" s="44"/>
      <c r="IXH67" s="44"/>
      <c r="IXI67" s="44"/>
      <c r="IXJ67" s="44"/>
      <c r="IXK67" s="44"/>
      <c r="IXL67" s="44"/>
      <c r="IXM67" s="44"/>
      <c r="IXN67" s="44"/>
      <c r="IXO67" s="44"/>
      <c r="IXP67" s="44"/>
      <c r="IXQ67" s="44"/>
      <c r="IXR67" s="44"/>
      <c r="IXS67" s="44"/>
      <c r="IXT67" s="44"/>
      <c r="IXU67" s="44"/>
      <c r="IXV67" s="44"/>
      <c r="IXW67" s="44"/>
      <c r="IXX67" s="44"/>
      <c r="IXY67" s="44"/>
      <c r="IXZ67" s="44"/>
      <c r="IYA67" s="44"/>
      <c r="IYB67" s="44"/>
      <c r="IYC67" s="44"/>
      <c r="IYD67" s="44"/>
      <c r="IYE67" s="44"/>
      <c r="IYF67" s="44"/>
      <c r="IYG67" s="44"/>
      <c r="IYH67" s="44"/>
      <c r="IYI67" s="44"/>
      <c r="IYJ67" s="44"/>
      <c r="IYK67" s="44"/>
      <c r="IYL67" s="44"/>
      <c r="IYM67" s="44"/>
      <c r="IYN67" s="44"/>
      <c r="IYO67" s="44"/>
      <c r="IYP67" s="44"/>
      <c r="IYQ67" s="44"/>
      <c r="IYR67" s="44"/>
      <c r="IYS67" s="44"/>
      <c r="IYT67" s="44"/>
      <c r="IYU67" s="44"/>
      <c r="IYV67" s="44"/>
      <c r="IYW67" s="44"/>
      <c r="IYX67" s="44"/>
      <c r="IYY67" s="44"/>
      <c r="IYZ67" s="44"/>
      <c r="IZA67" s="44"/>
      <c r="IZB67" s="44"/>
      <c r="IZC67" s="44"/>
      <c r="IZD67" s="44"/>
      <c r="IZE67" s="44"/>
      <c r="IZF67" s="44"/>
      <c r="IZG67" s="44"/>
      <c r="IZH67" s="44"/>
      <c r="IZI67" s="44"/>
      <c r="IZJ67" s="44"/>
      <c r="IZK67" s="44"/>
      <c r="IZL67" s="44"/>
      <c r="IZM67" s="44"/>
      <c r="IZN67" s="44"/>
      <c r="IZO67" s="44"/>
      <c r="IZP67" s="44"/>
      <c r="IZQ67" s="44"/>
      <c r="IZR67" s="44"/>
      <c r="IZS67" s="44"/>
      <c r="IZT67" s="44"/>
      <c r="IZU67" s="44"/>
      <c r="IZV67" s="44"/>
      <c r="IZW67" s="44"/>
      <c r="IZX67" s="44"/>
      <c r="IZY67" s="44"/>
      <c r="IZZ67" s="44"/>
      <c r="JAA67" s="44"/>
      <c r="JAB67" s="44"/>
      <c r="JAC67" s="44"/>
      <c r="JAD67" s="44"/>
      <c r="JAE67" s="44"/>
      <c r="JAF67" s="44"/>
      <c r="JAG67" s="44"/>
      <c r="JAH67" s="44"/>
      <c r="JAI67" s="44"/>
      <c r="JAJ67" s="44"/>
      <c r="JAK67" s="44"/>
      <c r="JAL67" s="44"/>
      <c r="JAM67" s="44"/>
      <c r="JAN67" s="44"/>
      <c r="JAO67" s="44"/>
      <c r="JAP67" s="44"/>
      <c r="JAQ67" s="44"/>
      <c r="JAR67" s="44"/>
      <c r="JAS67" s="44"/>
      <c r="JAT67" s="44"/>
      <c r="JAU67" s="44"/>
      <c r="JAV67" s="44"/>
      <c r="JAW67" s="44"/>
      <c r="JAX67" s="44"/>
      <c r="JAY67" s="44"/>
      <c r="JAZ67" s="44"/>
      <c r="JBA67" s="44"/>
      <c r="JBB67" s="44"/>
      <c r="JBC67" s="44"/>
      <c r="JBD67" s="44"/>
      <c r="JBE67" s="44"/>
      <c r="JBF67" s="44"/>
      <c r="JBG67" s="44"/>
      <c r="JBH67" s="44"/>
      <c r="JBI67" s="44"/>
      <c r="JBJ67" s="44"/>
      <c r="JBK67" s="44"/>
      <c r="JBL67" s="44"/>
      <c r="JBM67" s="44"/>
      <c r="JBN67" s="44"/>
      <c r="JBO67" s="44"/>
      <c r="JBP67" s="44"/>
      <c r="JBQ67" s="44"/>
      <c r="JBR67" s="44"/>
      <c r="JBS67" s="44"/>
      <c r="JBT67" s="44"/>
      <c r="JBU67" s="44"/>
      <c r="JBV67" s="44"/>
      <c r="JBW67" s="44"/>
      <c r="JBX67" s="44"/>
      <c r="JBY67" s="44"/>
      <c r="JBZ67" s="44"/>
      <c r="JCA67" s="44"/>
      <c r="JCB67" s="44"/>
      <c r="JCC67" s="44"/>
      <c r="JCD67" s="44"/>
      <c r="JCE67" s="44"/>
      <c r="JCF67" s="44"/>
      <c r="JCG67" s="44"/>
      <c r="JCH67" s="44"/>
      <c r="JCI67" s="44"/>
      <c r="JCJ67" s="44"/>
      <c r="JCK67" s="44"/>
      <c r="JCL67" s="44"/>
      <c r="JCM67" s="44"/>
      <c r="JCN67" s="44"/>
      <c r="JCO67" s="44"/>
      <c r="JCP67" s="44"/>
      <c r="JCQ67" s="44"/>
      <c r="JCR67" s="44"/>
      <c r="JCS67" s="44"/>
      <c r="JCT67" s="44"/>
      <c r="JCU67" s="44"/>
      <c r="JCV67" s="44"/>
      <c r="JCW67" s="44"/>
      <c r="JCX67" s="44"/>
      <c r="JCY67" s="44"/>
      <c r="JCZ67" s="44"/>
      <c r="JDA67" s="44"/>
      <c r="JDB67" s="44"/>
      <c r="JDC67" s="44"/>
      <c r="JDD67" s="44"/>
      <c r="JDE67" s="44"/>
      <c r="JDF67" s="44"/>
      <c r="JDG67" s="44"/>
      <c r="JDH67" s="44"/>
      <c r="JDI67" s="44"/>
      <c r="JDJ67" s="44"/>
      <c r="JDK67" s="44"/>
      <c r="JDL67" s="44"/>
      <c r="JDM67" s="44"/>
      <c r="JDN67" s="44"/>
      <c r="JDO67" s="44"/>
      <c r="JDP67" s="44"/>
      <c r="JDQ67" s="44"/>
      <c r="JDR67" s="44"/>
      <c r="JDS67" s="44"/>
      <c r="JDT67" s="44"/>
      <c r="JDU67" s="44"/>
      <c r="JDV67" s="44"/>
      <c r="JDW67" s="44"/>
      <c r="JDX67" s="44"/>
      <c r="JDY67" s="44"/>
      <c r="JDZ67" s="44"/>
      <c r="JEA67" s="44"/>
      <c r="JEB67" s="44"/>
      <c r="JEC67" s="44"/>
      <c r="JED67" s="44"/>
      <c r="JEE67" s="44"/>
      <c r="JEF67" s="44"/>
      <c r="JEG67" s="44"/>
      <c r="JEH67" s="44"/>
      <c r="JEI67" s="44"/>
      <c r="JEJ67" s="44"/>
      <c r="JEK67" s="44"/>
      <c r="JEL67" s="44"/>
      <c r="JEM67" s="44"/>
      <c r="JEN67" s="44"/>
      <c r="JEO67" s="44"/>
      <c r="JEP67" s="44"/>
      <c r="JEQ67" s="44"/>
      <c r="JER67" s="44"/>
      <c r="JES67" s="44"/>
      <c r="JET67" s="44"/>
      <c r="JEU67" s="44"/>
      <c r="JEV67" s="44"/>
      <c r="JEW67" s="44"/>
      <c r="JEX67" s="44"/>
      <c r="JEY67" s="44"/>
      <c r="JEZ67" s="44"/>
      <c r="JFA67" s="44"/>
      <c r="JFB67" s="44"/>
      <c r="JFC67" s="44"/>
      <c r="JFD67" s="44"/>
      <c r="JFE67" s="44"/>
      <c r="JFF67" s="44"/>
      <c r="JFG67" s="44"/>
      <c r="JFH67" s="44"/>
      <c r="JFI67" s="44"/>
      <c r="JFJ67" s="44"/>
      <c r="JFK67" s="44"/>
      <c r="JFL67" s="44"/>
      <c r="JFM67" s="44"/>
      <c r="JFN67" s="44"/>
      <c r="JFO67" s="44"/>
      <c r="JFP67" s="44"/>
      <c r="JFQ67" s="44"/>
      <c r="JFR67" s="44"/>
      <c r="JFS67" s="44"/>
      <c r="JFT67" s="44"/>
      <c r="JFU67" s="44"/>
      <c r="JFV67" s="44"/>
      <c r="JFW67" s="44"/>
      <c r="JFX67" s="44"/>
      <c r="JFY67" s="44"/>
      <c r="JFZ67" s="44"/>
      <c r="JGA67" s="44"/>
      <c r="JGB67" s="44"/>
      <c r="JGC67" s="44"/>
      <c r="JGD67" s="44"/>
      <c r="JGE67" s="44"/>
      <c r="JGF67" s="44"/>
      <c r="JGG67" s="44"/>
      <c r="JGH67" s="44"/>
      <c r="JGI67" s="44"/>
      <c r="JGJ67" s="44"/>
      <c r="JGK67" s="44"/>
      <c r="JGL67" s="44"/>
      <c r="JGM67" s="44"/>
      <c r="JGN67" s="44"/>
      <c r="JGO67" s="44"/>
      <c r="JGP67" s="44"/>
      <c r="JGQ67" s="44"/>
      <c r="JGR67" s="44"/>
      <c r="JGS67" s="44"/>
      <c r="JGT67" s="44"/>
      <c r="JGU67" s="44"/>
      <c r="JGV67" s="44"/>
      <c r="JGW67" s="44"/>
      <c r="JGX67" s="44"/>
      <c r="JGY67" s="44"/>
      <c r="JGZ67" s="44"/>
      <c r="JHA67" s="44"/>
      <c r="JHB67" s="44"/>
      <c r="JHC67" s="44"/>
      <c r="JHD67" s="44"/>
      <c r="JHE67" s="44"/>
      <c r="JHF67" s="44"/>
      <c r="JHG67" s="44"/>
      <c r="JHH67" s="44"/>
      <c r="JHI67" s="44"/>
      <c r="JHJ67" s="44"/>
      <c r="JHK67" s="44"/>
      <c r="JHL67" s="44"/>
      <c r="JHM67" s="44"/>
      <c r="JHN67" s="44"/>
      <c r="JHO67" s="44"/>
      <c r="JHP67" s="44"/>
      <c r="JHQ67" s="44"/>
      <c r="JHR67" s="44"/>
      <c r="JHS67" s="44"/>
      <c r="JHT67" s="44"/>
      <c r="JHU67" s="44"/>
      <c r="JHV67" s="44"/>
      <c r="JHW67" s="44"/>
      <c r="JHX67" s="44"/>
      <c r="JHY67" s="44"/>
      <c r="JHZ67" s="44"/>
      <c r="JIA67" s="44"/>
      <c r="JIB67" s="44"/>
      <c r="JIC67" s="44"/>
      <c r="JID67" s="44"/>
      <c r="JIE67" s="44"/>
      <c r="JIF67" s="44"/>
      <c r="JIG67" s="44"/>
      <c r="JIH67" s="44"/>
      <c r="JII67" s="44"/>
      <c r="JIJ67" s="44"/>
      <c r="JIK67" s="44"/>
      <c r="JIL67" s="44"/>
      <c r="JIM67" s="44"/>
      <c r="JIN67" s="44"/>
      <c r="JIO67" s="44"/>
      <c r="JIP67" s="44"/>
      <c r="JIQ67" s="44"/>
      <c r="JIR67" s="44"/>
      <c r="JIS67" s="44"/>
      <c r="JIT67" s="44"/>
      <c r="JIU67" s="44"/>
      <c r="JIV67" s="44"/>
      <c r="JIW67" s="44"/>
      <c r="JIX67" s="44"/>
      <c r="JIY67" s="44"/>
      <c r="JIZ67" s="44"/>
      <c r="JJA67" s="44"/>
      <c r="JJB67" s="44"/>
      <c r="JJC67" s="44"/>
      <c r="JJD67" s="44"/>
      <c r="JJE67" s="44"/>
      <c r="JJF67" s="44"/>
      <c r="JJG67" s="44"/>
      <c r="JJH67" s="44"/>
      <c r="JJI67" s="44"/>
      <c r="JJJ67" s="44"/>
      <c r="JJK67" s="44"/>
      <c r="JJL67" s="44"/>
      <c r="JJM67" s="44"/>
      <c r="JJN67" s="44"/>
      <c r="JJO67" s="44"/>
      <c r="JJP67" s="44"/>
      <c r="JJQ67" s="44"/>
      <c r="JJR67" s="44"/>
      <c r="JJS67" s="44"/>
      <c r="JJT67" s="44"/>
      <c r="JJU67" s="44"/>
      <c r="JJV67" s="44"/>
      <c r="JJW67" s="44"/>
      <c r="JJX67" s="44"/>
      <c r="JJY67" s="44"/>
      <c r="JJZ67" s="44"/>
      <c r="JKA67" s="44"/>
      <c r="JKB67" s="44"/>
      <c r="JKC67" s="44"/>
      <c r="JKD67" s="44"/>
      <c r="JKE67" s="44"/>
      <c r="JKF67" s="44"/>
      <c r="JKG67" s="44"/>
      <c r="JKH67" s="44"/>
      <c r="JKI67" s="44"/>
      <c r="JKJ67" s="44"/>
      <c r="JKK67" s="44"/>
      <c r="JKL67" s="44"/>
      <c r="JKM67" s="44"/>
      <c r="JKN67" s="44"/>
      <c r="JKO67" s="44"/>
      <c r="JKP67" s="44"/>
      <c r="JKQ67" s="44"/>
      <c r="JKR67" s="44"/>
      <c r="JKS67" s="44"/>
      <c r="JKT67" s="44"/>
      <c r="JKU67" s="44"/>
      <c r="JKV67" s="44"/>
      <c r="JKW67" s="44"/>
      <c r="JKX67" s="44"/>
      <c r="JKY67" s="44"/>
      <c r="JKZ67" s="44"/>
      <c r="JLA67" s="44"/>
      <c r="JLB67" s="44"/>
      <c r="JLC67" s="44"/>
      <c r="JLD67" s="44"/>
      <c r="JLE67" s="44"/>
      <c r="JLF67" s="44"/>
      <c r="JLG67" s="44"/>
      <c r="JLH67" s="44"/>
      <c r="JLI67" s="44"/>
      <c r="JLJ67" s="44"/>
      <c r="JLK67" s="44"/>
      <c r="JLL67" s="44"/>
      <c r="JLM67" s="44"/>
      <c r="JLN67" s="44"/>
      <c r="JLO67" s="44"/>
      <c r="JLP67" s="44"/>
      <c r="JLQ67" s="44"/>
      <c r="JLR67" s="44"/>
      <c r="JLS67" s="44"/>
      <c r="JLT67" s="44"/>
      <c r="JLU67" s="44"/>
      <c r="JLV67" s="44"/>
      <c r="JLW67" s="44"/>
      <c r="JLX67" s="44"/>
      <c r="JLY67" s="44"/>
      <c r="JLZ67" s="44"/>
      <c r="JMA67" s="44"/>
      <c r="JMB67" s="44"/>
      <c r="JMC67" s="44"/>
      <c r="JMD67" s="44"/>
      <c r="JME67" s="44"/>
      <c r="JMF67" s="44"/>
      <c r="JMG67" s="44"/>
      <c r="JMH67" s="44"/>
      <c r="JMI67" s="44"/>
      <c r="JMJ67" s="44"/>
      <c r="JMK67" s="44"/>
      <c r="JML67" s="44"/>
      <c r="JMM67" s="44"/>
      <c r="JMN67" s="44"/>
      <c r="JMO67" s="44"/>
      <c r="JMP67" s="44"/>
      <c r="JMQ67" s="44"/>
      <c r="JMR67" s="44"/>
      <c r="JMS67" s="44"/>
      <c r="JMT67" s="44"/>
      <c r="JMU67" s="44"/>
      <c r="JMV67" s="44"/>
      <c r="JMW67" s="44"/>
      <c r="JMX67" s="44"/>
      <c r="JMY67" s="44"/>
      <c r="JMZ67" s="44"/>
      <c r="JNA67" s="44"/>
      <c r="JNB67" s="44"/>
      <c r="JNC67" s="44"/>
      <c r="JND67" s="44"/>
      <c r="JNE67" s="44"/>
      <c r="JNF67" s="44"/>
      <c r="JNG67" s="44"/>
      <c r="JNH67" s="44"/>
      <c r="JNI67" s="44"/>
      <c r="JNJ67" s="44"/>
      <c r="JNK67" s="44"/>
      <c r="JNL67" s="44"/>
      <c r="JNM67" s="44"/>
      <c r="JNN67" s="44"/>
      <c r="JNO67" s="44"/>
      <c r="JNP67" s="44"/>
      <c r="JNQ67" s="44"/>
      <c r="JNR67" s="44"/>
      <c r="JNS67" s="44"/>
      <c r="JNT67" s="44"/>
      <c r="JNU67" s="44"/>
      <c r="JNV67" s="44"/>
      <c r="JNW67" s="44"/>
      <c r="JNX67" s="44"/>
      <c r="JNY67" s="44"/>
      <c r="JNZ67" s="44"/>
      <c r="JOA67" s="44"/>
      <c r="JOB67" s="44"/>
      <c r="JOC67" s="44"/>
      <c r="JOD67" s="44"/>
      <c r="JOE67" s="44"/>
      <c r="JOF67" s="44"/>
      <c r="JOG67" s="44"/>
      <c r="JOH67" s="44"/>
      <c r="JOI67" s="44"/>
      <c r="JOJ67" s="44"/>
      <c r="JOK67" s="44"/>
      <c r="JOL67" s="44"/>
      <c r="JOM67" s="44"/>
      <c r="JON67" s="44"/>
      <c r="JOO67" s="44"/>
      <c r="JOP67" s="44"/>
      <c r="JOQ67" s="44"/>
      <c r="JOR67" s="44"/>
      <c r="JOS67" s="44"/>
      <c r="JOT67" s="44"/>
      <c r="JOU67" s="44"/>
      <c r="JOV67" s="44"/>
      <c r="JOW67" s="44"/>
      <c r="JOX67" s="44"/>
      <c r="JOY67" s="44"/>
      <c r="JOZ67" s="44"/>
      <c r="JPA67" s="44"/>
      <c r="JPB67" s="44"/>
      <c r="JPC67" s="44"/>
      <c r="JPD67" s="44"/>
      <c r="JPE67" s="44"/>
      <c r="JPF67" s="44"/>
      <c r="JPG67" s="44"/>
      <c r="JPH67" s="44"/>
      <c r="JPI67" s="44"/>
      <c r="JPJ67" s="44"/>
      <c r="JPK67" s="44"/>
      <c r="JPL67" s="44"/>
      <c r="JPM67" s="44"/>
      <c r="JPN67" s="44"/>
      <c r="JPO67" s="44"/>
      <c r="JPP67" s="44"/>
      <c r="JPQ67" s="44"/>
      <c r="JPR67" s="44"/>
      <c r="JPS67" s="44"/>
      <c r="JPT67" s="44"/>
      <c r="JPU67" s="44"/>
      <c r="JPV67" s="44"/>
      <c r="JPW67" s="44"/>
      <c r="JPX67" s="44"/>
      <c r="JPY67" s="44"/>
      <c r="JPZ67" s="44"/>
      <c r="JQA67" s="44"/>
      <c r="JQB67" s="44"/>
      <c r="JQC67" s="44"/>
      <c r="JQD67" s="44"/>
      <c r="JQE67" s="44"/>
      <c r="JQF67" s="44"/>
      <c r="JQG67" s="44"/>
      <c r="JQH67" s="44"/>
      <c r="JQI67" s="44"/>
      <c r="JQJ67" s="44"/>
      <c r="JQK67" s="44"/>
      <c r="JQL67" s="44"/>
      <c r="JQM67" s="44"/>
      <c r="JQN67" s="44"/>
      <c r="JQO67" s="44"/>
      <c r="JQP67" s="44"/>
      <c r="JQQ67" s="44"/>
      <c r="JQR67" s="44"/>
      <c r="JQS67" s="44"/>
      <c r="JQT67" s="44"/>
      <c r="JQU67" s="44"/>
      <c r="JQV67" s="44"/>
      <c r="JQW67" s="44"/>
      <c r="JQX67" s="44"/>
      <c r="JQY67" s="44"/>
      <c r="JQZ67" s="44"/>
      <c r="JRA67" s="44"/>
      <c r="JRB67" s="44"/>
      <c r="JRC67" s="44"/>
      <c r="JRD67" s="44"/>
      <c r="JRE67" s="44"/>
      <c r="JRF67" s="44"/>
      <c r="JRG67" s="44"/>
      <c r="JRH67" s="44"/>
      <c r="JRI67" s="44"/>
      <c r="JRJ67" s="44"/>
      <c r="JRK67" s="44"/>
      <c r="JRL67" s="44"/>
      <c r="JRM67" s="44"/>
      <c r="JRN67" s="44"/>
      <c r="JRO67" s="44"/>
      <c r="JRP67" s="44"/>
      <c r="JRQ67" s="44"/>
      <c r="JRR67" s="44"/>
      <c r="JRS67" s="44"/>
      <c r="JRT67" s="44"/>
      <c r="JRU67" s="44"/>
      <c r="JRV67" s="44"/>
      <c r="JRW67" s="44"/>
      <c r="JRX67" s="44"/>
      <c r="JRY67" s="44"/>
      <c r="JRZ67" s="44"/>
      <c r="JSA67" s="44"/>
      <c r="JSB67" s="44"/>
      <c r="JSC67" s="44"/>
      <c r="JSD67" s="44"/>
      <c r="JSE67" s="44"/>
      <c r="JSF67" s="44"/>
      <c r="JSG67" s="44"/>
      <c r="JSH67" s="44"/>
      <c r="JSI67" s="44"/>
      <c r="JSJ67" s="44"/>
      <c r="JSK67" s="44"/>
      <c r="JSL67" s="44"/>
      <c r="JSM67" s="44"/>
      <c r="JSN67" s="44"/>
      <c r="JSO67" s="44"/>
      <c r="JSP67" s="44"/>
      <c r="JSQ67" s="44"/>
      <c r="JSR67" s="44"/>
      <c r="JSS67" s="44"/>
      <c r="JST67" s="44"/>
      <c r="JSU67" s="44"/>
      <c r="JSV67" s="44"/>
      <c r="JSW67" s="44"/>
      <c r="JSX67" s="44"/>
      <c r="JSY67" s="44"/>
      <c r="JSZ67" s="44"/>
      <c r="JTA67" s="44"/>
      <c r="JTB67" s="44"/>
      <c r="JTC67" s="44"/>
      <c r="JTD67" s="44"/>
      <c r="JTE67" s="44"/>
      <c r="JTF67" s="44"/>
      <c r="JTG67" s="44"/>
      <c r="JTH67" s="44"/>
      <c r="JTI67" s="44"/>
      <c r="JTJ67" s="44"/>
      <c r="JTK67" s="44"/>
      <c r="JTL67" s="44"/>
      <c r="JTM67" s="44"/>
      <c r="JTN67" s="44"/>
      <c r="JTO67" s="44"/>
      <c r="JTP67" s="44"/>
      <c r="JTQ67" s="44"/>
      <c r="JTR67" s="44"/>
      <c r="JTS67" s="44"/>
      <c r="JTT67" s="44"/>
      <c r="JTU67" s="44"/>
      <c r="JTV67" s="44"/>
      <c r="JTW67" s="44"/>
      <c r="JTX67" s="44"/>
      <c r="JTY67" s="44"/>
      <c r="JTZ67" s="44"/>
      <c r="JUA67" s="44"/>
      <c r="JUB67" s="44"/>
      <c r="JUC67" s="44"/>
      <c r="JUD67" s="44"/>
      <c r="JUE67" s="44"/>
      <c r="JUF67" s="44"/>
      <c r="JUG67" s="44"/>
      <c r="JUH67" s="44"/>
      <c r="JUI67" s="44"/>
      <c r="JUJ67" s="44"/>
      <c r="JUK67" s="44"/>
      <c r="JUL67" s="44"/>
      <c r="JUM67" s="44"/>
      <c r="JUN67" s="44"/>
      <c r="JUO67" s="44"/>
      <c r="JUP67" s="44"/>
      <c r="JUQ67" s="44"/>
      <c r="JUR67" s="44"/>
      <c r="JUS67" s="44"/>
      <c r="JUT67" s="44"/>
      <c r="JUU67" s="44"/>
      <c r="JUV67" s="44"/>
      <c r="JUW67" s="44"/>
      <c r="JUX67" s="44"/>
      <c r="JUY67" s="44"/>
      <c r="JUZ67" s="44"/>
      <c r="JVA67" s="44"/>
      <c r="JVB67" s="44"/>
      <c r="JVC67" s="44"/>
      <c r="JVD67" s="44"/>
      <c r="JVE67" s="44"/>
      <c r="JVF67" s="44"/>
      <c r="JVG67" s="44"/>
      <c r="JVH67" s="44"/>
      <c r="JVI67" s="44"/>
      <c r="JVJ67" s="44"/>
      <c r="JVK67" s="44"/>
      <c r="JVL67" s="44"/>
      <c r="JVM67" s="44"/>
      <c r="JVN67" s="44"/>
      <c r="JVO67" s="44"/>
      <c r="JVP67" s="44"/>
      <c r="JVQ67" s="44"/>
      <c r="JVR67" s="44"/>
      <c r="JVS67" s="44"/>
      <c r="JVT67" s="44"/>
      <c r="JVU67" s="44"/>
      <c r="JVV67" s="44"/>
      <c r="JVW67" s="44"/>
      <c r="JVX67" s="44"/>
      <c r="JVY67" s="44"/>
      <c r="JVZ67" s="44"/>
      <c r="JWA67" s="44"/>
      <c r="JWB67" s="44"/>
      <c r="JWC67" s="44"/>
      <c r="JWD67" s="44"/>
      <c r="JWE67" s="44"/>
      <c r="JWF67" s="44"/>
      <c r="JWG67" s="44"/>
      <c r="JWH67" s="44"/>
      <c r="JWI67" s="44"/>
      <c r="JWJ67" s="44"/>
      <c r="JWK67" s="44"/>
      <c r="JWL67" s="44"/>
      <c r="JWM67" s="44"/>
      <c r="JWN67" s="44"/>
      <c r="JWO67" s="44"/>
      <c r="JWP67" s="44"/>
      <c r="JWQ67" s="44"/>
      <c r="JWR67" s="44"/>
      <c r="JWS67" s="44"/>
      <c r="JWT67" s="44"/>
      <c r="JWU67" s="44"/>
      <c r="JWV67" s="44"/>
      <c r="JWW67" s="44"/>
      <c r="JWX67" s="44"/>
      <c r="JWY67" s="44"/>
      <c r="JWZ67" s="44"/>
      <c r="JXA67" s="44"/>
      <c r="JXB67" s="44"/>
      <c r="JXC67" s="44"/>
      <c r="JXD67" s="44"/>
      <c r="JXE67" s="44"/>
      <c r="JXF67" s="44"/>
      <c r="JXG67" s="44"/>
      <c r="JXH67" s="44"/>
      <c r="JXI67" s="44"/>
      <c r="JXJ67" s="44"/>
      <c r="JXK67" s="44"/>
      <c r="JXL67" s="44"/>
      <c r="JXM67" s="44"/>
      <c r="JXN67" s="44"/>
      <c r="JXO67" s="44"/>
      <c r="JXP67" s="44"/>
      <c r="JXQ67" s="44"/>
      <c r="JXR67" s="44"/>
      <c r="JXS67" s="44"/>
      <c r="JXT67" s="44"/>
      <c r="JXU67" s="44"/>
      <c r="JXV67" s="44"/>
      <c r="JXW67" s="44"/>
      <c r="JXX67" s="44"/>
      <c r="JXY67" s="44"/>
      <c r="JXZ67" s="44"/>
      <c r="JYA67" s="44"/>
      <c r="JYB67" s="44"/>
      <c r="JYC67" s="44"/>
      <c r="JYD67" s="44"/>
      <c r="JYE67" s="44"/>
      <c r="JYF67" s="44"/>
      <c r="JYG67" s="44"/>
      <c r="JYH67" s="44"/>
      <c r="JYI67" s="44"/>
      <c r="JYJ67" s="44"/>
      <c r="JYK67" s="44"/>
      <c r="JYL67" s="44"/>
      <c r="JYM67" s="44"/>
      <c r="JYN67" s="44"/>
      <c r="JYO67" s="44"/>
      <c r="JYP67" s="44"/>
      <c r="JYQ67" s="44"/>
      <c r="JYR67" s="44"/>
      <c r="JYS67" s="44"/>
      <c r="JYT67" s="44"/>
      <c r="JYU67" s="44"/>
      <c r="JYV67" s="44"/>
      <c r="JYW67" s="44"/>
      <c r="JYX67" s="44"/>
      <c r="JYY67" s="44"/>
      <c r="JYZ67" s="44"/>
      <c r="JZA67" s="44"/>
      <c r="JZB67" s="44"/>
      <c r="JZC67" s="44"/>
      <c r="JZD67" s="44"/>
      <c r="JZE67" s="44"/>
      <c r="JZF67" s="44"/>
      <c r="JZG67" s="44"/>
      <c r="JZH67" s="44"/>
      <c r="JZI67" s="44"/>
      <c r="JZJ67" s="44"/>
      <c r="JZK67" s="44"/>
      <c r="JZL67" s="44"/>
      <c r="JZM67" s="44"/>
      <c r="JZN67" s="44"/>
      <c r="JZO67" s="44"/>
      <c r="JZP67" s="44"/>
      <c r="JZQ67" s="44"/>
      <c r="JZR67" s="44"/>
      <c r="JZS67" s="44"/>
      <c r="JZT67" s="44"/>
      <c r="JZU67" s="44"/>
      <c r="JZV67" s="44"/>
      <c r="JZW67" s="44"/>
      <c r="JZX67" s="44"/>
      <c r="JZY67" s="44"/>
      <c r="JZZ67" s="44"/>
      <c r="KAA67" s="44"/>
      <c r="KAB67" s="44"/>
      <c r="KAC67" s="44"/>
      <c r="KAD67" s="44"/>
      <c r="KAE67" s="44"/>
      <c r="KAF67" s="44"/>
      <c r="KAG67" s="44"/>
      <c r="KAH67" s="44"/>
      <c r="KAI67" s="44"/>
      <c r="KAJ67" s="44"/>
      <c r="KAK67" s="44"/>
      <c r="KAL67" s="44"/>
      <c r="KAM67" s="44"/>
      <c r="KAN67" s="44"/>
      <c r="KAO67" s="44"/>
      <c r="KAP67" s="44"/>
      <c r="KAQ67" s="44"/>
      <c r="KAR67" s="44"/>
      <c r="KAS67" s="44"/>
      <c r="KAT67" s="44"/>
      <c r="KAU67" s="44"/>
      <c r="KAV67" s="44"/>
      <c r="KAW67" s="44"/>
      <c r="KAX67" s="44"/>
      <c r="KAY67" s="44"/>
      <c r="KAZ67" s="44"/>
      <c r="KBA67" s="44"/>
      <c r="KBB67" s="44"/>
      <c r="KBC67" s="44"/>
      <c r="KBD67" s="44"/>
      <c r="KBE67" s="44"/>
      <c r="KBF67" s="44"/>
      <c r="KBG67" s="44"/>
      <c r="KBH67" s="44"/>
      <c r="KBI67" s="44"/>
      <c r="KBJ67" s="44"/>
      <c r="KBK67" s="44"/>
      <c r="KBL67" s="44"/>
      <c r="KBM67" s="44"/>
      <c r="KBN67" s="44"/>
      <c r="KBO67" s="44"/>
      <c r="KBP67" s="44"/>
      <c r="KBQ67" s="44"/>
      <c r="KBR67" s="44"/>
      <c r="KBS67" s="44"/>
      <c r="KBT67" s="44"/>
      <c r="KBU67" s="44"/>
      <c r="KBV67" s="44"/>
      <c r="KBW67" s="44"/>
      <c r="KBX67" s="44"/>
      <c r="KBY67" s="44"/>
      <c r="KBZ67" s="44"/>
      <c r="KCA67" s="44"/>
      <c r="KCB67" s="44"/>
      <c r="KCC67" s="44"/>
      <c r="KCD67" s="44"/>
      <c r="KCE67" s="44"/>
      <c r="KCF67" s="44"/>
      <c r="KCG67" s="44"/>
      <c r="KCH67" s="44"/>
      <c r="KCI67" s="44"/>
      <c r="KCJ67" s="44"/>
      <c r="KCK67" s="44"/>
      <c r="KCL67" s="44"/>
      <c r="KCM67" s="44"/>
      <c r="KCN67" s="44"/>
      <c r="KCO67" s="44"/>
      <c r="KCP67" s="44"/>
      <c r="KCQ67" s="44"/>
      <c r="KCR67" s="44"/>
      <c r="KCS67" s="44"/>
      <c r="KCT67" s="44"/>
      <c r="KCU67" s="44"/>
      <c r="KCV67" s="44"/>
      <c r="KCW67" s="44"/>
      <c r="KCX67" s="44"/>
      <c r="KCY67" s="44"/>
      <c r="KCZ67" s="44"/>
      <c r="KDA67" s="44"/>
      <c r="KDB67" s="44"/>
      <c r="KDC67" s="44"/>
      <c r="KDD67" s="44"/>
      <c r="KDE67" s="44"/>
      <c r="KDF67" s="44"/>
      <c r="KDG67" s="44"/>
      <c r="KDH67" s="44"/>
      <c r="KDI67" s="44"/>
      <c r="KDJ67" s="44"/>
      <c r="KDK67" s="44"/>
      <c r="KDL67" s="44"/>
      <c r="KDM67" s="44"/>
      <c r="KDN67" s="44"/>
      <c r="KDO67" s="44"/>
      <c r="KDP67" s="44"/>
      <c r="KDQ67" s="44"/>
      <c r="KDR67" s="44"/>
      <c r="KDS67" s="44"/>
      <c r="KDT67" s="44"/>
      <c r="KDU67" s="44"/>
      <c r="KDV67" s="44"/>
      <c r="KDW67" s="44"/>
      <c r="KDX67" s="44"/>
      <c r="KDY67" s="44"/>
      <c r="KDZ67" s="44"/>
      <c r="KEA67" s="44"/>
      <c r="KEB67" s="44"/>
      <c r="KEC67" s="44"/>
      <c r="KED67" s="44"/>
      <c r="KEE67" s="44"/>
      <c r="KEF67" s="44"/>
      <c r="KEG67" s="44"/>
      <c r="KEH67" s="44"/>
      <c r="KEI67" s="44"/>
      <c r="KEJ67" s="44"/>
      <c r="KEK67" s="44"/>
      <c r="KEL67" s="44"/>
      <c r="KEM67" s="44"/>
      <c r="KEN67" s="44"/>
      <c r="KEO67" s="44"/>
      <c r="KEP67" s="44"/>
      <c r="KEQ67" s="44"/>
      <c r="KER67" s="44"/>
      <c r="KES67" s="44"/>
      <c r="KET67" s="44"/>
      <c r="KEU67" s="44"/>
      <c r="KEV67" s="44"/>
      <c r="KEW67" s="44"/>
      <c r="KEX67" s="44"/>
      <c r="KEY67" s="44"/>
      <c r="KEZ67" s="44"/>
      <c r="KFA67" s="44"/>
      <c r="KFB67" s="44"/>
      <c r="KFC67" s="44"/>
      <c r="KFD67" s="44"/>
      <c r="KFE67" s="44"/>
      <c r="KFF67" s="44"/>
      <c r="KFG67" s="44"/>
      <c r="KFH67" s="44"/>
      <c r="KFI67" s="44"/>
      <c r="KFJ67" s="44"/>
      <c r="KFK67" s="44"/>
      <c r="KFL67" s="44"/>
      <c r="KFM67" s="44"/>
      <c r="KFN67" s="44"/>
      <c r="KFO67" s="44"/>
      <c r="KFP67" s="44"/>
      <c r="KFQ67" s="44"/>
      <c r="KFR67" s="44"/>
      <c r="KFS67" s="44"/>
      <c r="KFT67" s="44"/>
      <c r="KFU67" s="44"/>
      <c r="KFV67" s="44"/>
      <c r="KFW67" s="44"/>
      <c r="KFX67" s="44"/>
      <c r="KFY67" s="44"/>
      <c r="KFZ67" s="44"/>
      <c r="KGA67" s="44"/>
      <c r="KGB67" s="44"/>
      <c r="KGC67" s="44"/>
      <c r="KGD67" s="44"/>
      <c r="KGE67" s="44"/>
      <c r="KGF67" s="44"/>
      <c r="KGG67" s="44"/>
      <c r="KGH67" s="44"/>
      <c r="KGI67" s="44"/>
      <c r="KGJ67" s="44"/>
      <c r="KGK67" s="44"/>
      <c r="KGL67" s="44"/>
      <c r="KGM67" s="44"/>
      <c r="KGN67" s="44"/>
      <c r="KGO67" s="44"/>
      <c r="KGP67" s="44"/>
      <c r="KGQ67" s="44"/>
      <c r="KGR67" s="44"/>
      <c r="KGS67" s="44"/>
      <c r="KGT67" s="44"/>
      <c r="KGU67" s="44"/>
      <c r="KGV67" s="44"/>
      <c r="KGW67" s="44"/>
      <c r="KGX67" s="44"/>
      <c r="KGY67" s="44"/>
      <c r="KGZ67" s="44"/>
      <c r="KHA67" s="44"/>
      <c r="KHB67" s="44"/>
      <c r="KHC67" s="44"/>
      <c r="KHD67" s="44"/>
      <c r="KHE67" s="44"/>
      <c r="KHF67" s="44"/>
      <c r="KHG67" s="44"/>
      <c r="KHH67" s="44"/>
      <c r="KHI67" s="44"/>
      <c r="KHJ67" s="44"/>
      <c r="KHK67" s="44"/>
      <c r="KHL67" s="44"/>
      <c r="KHM67" s="44"/>
      <c r="KHN67" s="44"/>
      <c r="KHO67" s="44"/>
      <c r="KHP67" s="44"/>
      <c r="KHQ67" s="44"/>
      <c r="KHR67" s="44"/>
      <c r="KHS67" s="44"/>
      <c r="KHT67" s="44"/>
      <c r="KHU67" s="44"/>
      <c r="KHV67" s="44"/>
      <c r="KHW67" s="44"/>
      <c r="KHX67" s="44"/>
      <c r="KHY67" s="44"/>
      <c r="KHZ67" s="44"/>
      <c r="KIA67" s="44"/>
      <c r="KIB67" s="44"/>
      <c r="KIC67" s="44"/>
      <c r="KID67" s="44"/>
      <c r="KIE67" s="44"/>
      <c r="KIF67" s="44"/>
      <c r="KIG67" s="44"/>
      <c r="KIH67" s="44"/>
      <c r="KII67" s="44"/>
      <c r="KIJ67" s="44"/>
      <c r="KIK67" s="44"/>
      <c r="KIL67" s="44"/>
      <c r="KIM67" s="44"/>
      <c r="KIN67" s="44"/>
      <c r="KIO67" s="44"/>
      <c r="KIP67" s="44"/>
      <c r="KIQ67" s="44"/>
      <c r="KIR67" s="44"/>
      <c r="KIS67" s="44"/>
      <c r="KIT67" s="44"/>
      <c r="KIU67" s="44"/>
      <c r="KIV67" s="44"/>
      <c r="KIW67" s="44"/>
      <c r="KIX67" s="44"/>
      <c r="KIY67" s="44"/>
      <c r="KIZ67" s="44"/>
      <c r="KJA67" s="44"/>
      <c r="KJB67" s="44"/>
      <c r="KJC67" s="44"/>
      <c r="KJD67" s="44"/>
      <c r="KJE67" s="44"/>
      <c r="KJF67" s="44"/>
      <c r="KJG67" s="44"/>
      <c r="KJH67" s="44"/>
      <c r="KJI67" s="44"/>
      <c r="KJJ67" s="44"/>
      <c r="KJK67" s="44"/>
      <c r="KJL67" s="44"/>
      <c r="KJM67" s="44"/>
      <c r="KJN67" s="44"/>
      <c r="KJO67" s="44"/>
      <c r="KJP67" s="44"/>
      <c r="KJQ67" s="44"/>
      <c r="KJR67" s="44"/>
      <c r="KJS67" s="44"/>
      <c r="KJT67" s="44"/>
      <c r="KJU67" s="44"/>
      <c r="KJV67" s="44"/>
      <c r="KJW67" s="44"/>
      <c r="KJX67" s="44"/>
      <c r="KJY67" s="44"/>
      <c r="KJZ67" s="44"/>
      <c r="KKA67" s="44"/>
      <c r="KKB67" s="44"/>
      <c r="KKC67" s="44"/>
      <c r="KKD67" s="44"/>
      <c r="KKE67" s="44"/>
      <c r="KKF67" s="44"/>
      <c r="KKG67" s="44"/>
      <c r="KKH67" s="44"/>
      <c r="KKI67" s="44"/>
      <c r="KKJ67" s="44"/>
      <c r="KKK67" s="44"/>
      <c r="KKL67" s="44"/>
      <c r="KKM67" s="44"/>
      <c r="KKN67" s="44"/>
      <c r="KKO67" s="44"/>
      <c r="KKP67" s="44"/>
      <c r="KKQ67" s="44"/>
      <c r="KKR67" s="44"/>
      <c r="KKS67" s="44"/>
      <c r="KKT67" s="44"/>
      <c r="KKU67" s="44"/>
      <c r="KKV67" s="44"/>
      <c r="KKW67" s="44"/>
      <c r="KKX67" s="44"/>
      <c r="KKY67" s="44"/>
      <c r="KKZ67" s="44"/>
      <c r="KLA67" s="44"/>
      <c r="KLB67" s="44"/>
      <c r="KLC67" s="44"/>
      <c r="KLD67" s="44"/>
      <c r="KLE67" s="44"/>
      <c r="KLF67" s="44"/>
      <c r="KLG67" s="44"/>
      <c r="KLH67" s="44"/>
      <c r="KLI67" s="44"/>
      <c r="KLJ67" s="44"/>
      <c r="KLK67" s="44"/>
      <c r="KLL67" s="44"/>
      <c r="KLM67" s="44"/>
      <c r="KLN67" s="44"/>
      <c r="KLO67" s="44"/>
      <c r="KLP67" s="44"/>
      <c r="KLQ67" s="44"/>
      <c r="KLR67" s="44"/>
      <c r="KLS67" s="44"/>
      <c r="KLT67" s="44"/>
      <c r="KLU67" s="44"/>
      <c r="KLV67" s="44"/>
      <c r="KLW67" s="44"/>
      <c r="KLX67" s="44"/>
      <c r="KLY67" s="44"/>
      <c r="KLZ67" s="44"/>
      <c r="KMA67" s="44"/>
      <c r="KMB67" s="44"/>
      <c r="KMC67" s="44"/>
      <c r="KMD67" s="44"/>
      <c r="KME67" s="44"/>
      <c r="KMF67" s="44"/>
      <c r="KMG67" s="44"/>
      <c r="KMH67" s="44"/>
      <c r="KMI67" s="44"/>
      <c r="KMJ67" s="44"/>
      <c r="KMK67" s="44"/>
      <c r="KML67" s="44"/>
      <c r="KMM67" s="44"/>
      <c r="KMN67" s="44"/>
      <c r="KMO67" s="44"/>
      <c r="KMP67" s="44"/>
      <c r="KMQ67" s="44"/>
      <c r="KMR67" s="44"/>
      <c r="KMS67" s="44"/>
      <c r="KMT67" s="44"/>
      <c r="KMU67" s="44"/>
      <c r="KMV67" s="44"/>
      <c r="KMW67" s="44"/>
      <c r="KMX67" s="44"/>
      <c r="KMY67" s="44"/>
      <c r="KMZ67" s="44"/>
      <c r="KNA67" s="44"/>
      <c r="KNB67" s="44"/>
      <c r="KNC67" s="44"/>
      <c r="KND67" s="44"/>
      <c r="KNE67" s="44"/>
      <c r="KNF67" s="44"/>
      <c r="KNG67" s="44"/>
      <c r="KNH67" s="44"/>
      <c r="KNI67" s="44"/>
      <c r="KNJ67" s="44"/>
      <c r="KNK67" s="44"/>
      <c r="KNL67" s="44"/>
      <c r="KNM67" s="44"/>
      <c r="KNN67" s="44"/>
      <c r="KNO67" s="44"/>
      <c r="KNP67" s="44"/>
      <c r="KNQ67" s="44"/>
      <c r="KNR67" s="44"/>
      <c r="KNS67" s="44"/>
      <c r="KNT67" s="44"/>
      <c r="KNU67" s="44"/>
      <c r="KNV67" s="44"/>
      <c r="KNW67" s="44"/>
      <c r="KNX67" s="44"/>
      <c r="KNY67" s="44"/>
      <c r="KNZ67" s="44"/>
      <c r="KOA67" s="44"/>
      <c r="KOB67" s="44"/>
      <c r="KOC67" s="44"/>
      <c r="KOD67" s="44"/>
      <c r="KOE67" s="44"/>
      <c r="KOF67" s="44"/>
      <c r="KOG67" s="44"/>
      <c r="KOH67" s="44"/>
      <c r="KOI67" s="44"/>
      <c r="KOJ67" s="44"/>
      <c r="KOK67" s="44"/>
      <c r="KOL67" s="44"/>
      <c r="KOM67" s="44"/>
      <c r="KON67" s="44"/>
      <c r="KOO67" s="44"/>
      <c r="KOP67" s="44"/>
      <c r="KOQ67" s="44"/>
      <c r="KOR67" s="44"/>
      <c r="KOS67" s="44"/>
      <c r="KOT67" s="44"/>
      <c r="KOU67" s="44"/>
      <c r="KOV67" s="44"/>
      <c r="KOW67" s="44"/>
      <c r="KOX67" s="44"/>
      <c r="KOY67" s="44"/>
      <c r="KOZ67" s="44"/>
      <c r="KPA67" s="44"/>
      <c r="KPB67" s="44"/>
      <c r="KPC67" s="44"/>
      <c r="KPD67" s="44"/>
      <c r="KPE67" s="44"/>
      <c r="KPF67" s="44"/>
      <c r="KPG67" s="44"/>
      <c r="KPH67" s="44"/>
      <c r="KPI67" s="44"/>
      <c r="KPJ67" s="44"/>
      <c r="KPK67" s="44"/>
      <c r="KPL67" s="44"/>
      <c r="KPM67" s="44"/>
      <c r="KPN67" s="44"/>
      <c r="KPO67" s="44"/>
      <c r="KPP67" s="44"/>
      <c r="KPQ67" s="44"/>
      <c r="KPR67" s="44"/>
      <c r="KPS67" s="44"/>
      <c r="KPT67" s="44"/>
      <c r="KPU67" s="44"/>
      <c r="KPV67" s="44"/>
      <c r="KPW67" s="44"/>
      <c r="KPX67" s="44"/>
      <c r="KPY67" s="44"/>
      <c r="KPZ67" s="44"/>
      <c r="KQA67" s="44"/>
      <c r="KQB67" s="44"/>
      <c r="KQC67" s="44"/>
      <c r="KQD67" s="44"/>
      <c r="KQE67" s="44"/>
      <c r="KQF67" s="44"/>
      <c r="KQG67" s="44"/>
      <c r="KQH67" s="44"/>
      <c r="KQI67" s="44"/>
      <c r="KQJ67" s="44"/>
      <c r="KQK67" s="44"/>
      <c r="KQL67" s="44"/>
      <c r="KQM67" s="44"/>
      <c r="KQN67" s="44"/>
      <c r="KQO67" s="44"/>
      <c r="KQP67" s="44"/>
      <c r="KQQ67" s="44"/>
      <c r="KQR67" s="44"/>
      <c r="KQS67" s="44"/>
      <c r="KQT67" s="44"/>
      <c r="KQU67" s="44"/>
      <c r="KQV67" s="44"/>
      <c r="KQW67" s="44"/>
      <c r="KQX67" s="44"/>
      <c r="KQY67" s="44"/>
      <c r="KQZ67" s="44"/>
      <c r="KRA67" s="44"/>
      <c r="KRB67" s="44"/>
      <c r="KRC67" s="44"/>
      <c r="KRD67" s="44"/>
      <c r="KRE67" s="44"/>
      <c r="KRF67" s="44"/>
      <c r="KRG67" s="44"/>
      <c r="KRH67" s="44"/>
      <c r="KRI67" s="44"/>
      <c r="KRJ67" s="44"/>
      <c r="KRK67" s="44"/>
      <c r="KRL67" s="44"/>
      <c r="KRM67" s="44"/>
      <c r="KRN67" s="44"/>
      <c r="KRO67" s="44"/>
      <c r="KRP67" s="44"/>
      <c r="KRQ67" s="44"/>
      <c r="KRR67" s="44"/>
      <c r="KRS67" s="44"/>
      <c r="KRT67" s="44"/>
      <c r="KRU67" s="44"/>
      <c r="KRV67" s="44"/>
      <c r="KRW67" s="44"/>
      <c r="KRX67" s="44"/>
      <c r="KRY67" s="44"/>
      <c r="KRZ67" s="44"/>
      <c r="KSA67" s="44"/>
      <c r="KSB67" s="44"/>
      <c r="KSC67" s="44"/>
      <c r="KSD67" s="44"/>
      <c r="KSE67" s="44"/>
      <c r="KSF67" s="44"/>
      <c r="KSG67" s="44"/>
      <c r="KSH67" s="44"/>
      <c r="KSI67" s="44"/>
      <c r="KSJ67" s="44"/>
      <c r="KSK67" s="44"/>
      <c r="KSL67" s="44"/>
      <c r="KSM67" s="44"/>
      <c r="KSN67" s="44"/>
      <c r="KSO67" s="44"/>
      <c r="KSP67" s="44"/>
      <c r="KSQ67" s="44"/>
      <c r="KSR67" s="44"/>
      <c r="KSS67" s="44"/>
      <c r="KST67" s="44"/>
      <c r="KSU67" s="44"/>
      <c r="KSV67" s="44"/>
      <c r="KSW67" s="44"/>
      <c r="KSX67" s="44"/>
      <c r="KSY67" s="44"/>
      <c r="KSZ67" s="44"/>
      <c r="KTA67" s="44"/>
      <c r="KTB67" s="44"/>
      <c r="KTC67" s="44"/>
      <c r="KTD67" s="44"/>
      <c r="KTE67" s="44"/>
      <c r="KTF67" s="44"/>
      <c r="KTG67" s="44"/>
      <c r="KTH67" s="44"/>
      <c r="KTI67" s="44"/>
      <c r="KTJ67" s="44"/>
      <c r="KTK67" s="44"/>
      <c r="KTL67" s="44"/>
      <c r="KTM67" s="44"/>
      <c r="KTN67" s="44"/>
      <c r="KTO67" s="44"/>
      <c r="KTP67" s="44"/>
      <c r="KTQ67" s="44"/>
      <c r="KTR67" s="44"/>
      <c r="KTS67" s="44"/>
      <c r="KTT67" s="44"/>
      <c r="KTU67" s="44"/>
      <c r="KTV67" s="44"/>
      <c r="KTW67" s="44"/>
      <c r="KTX67" s="44"/>
      <c r="KTY67" s="44"/>
      <c r="KTZ67" s="44"/>
      <c r="KUA67" s="44"/>
      <c r="KUB67" s="44"/>
      <c r="KUC67" s="44"/>
      <c r="KUD67" s="44"/>
      <c r="KUE67" s="44"/>
      <c r="KUF67" s="44"/>
      <c r="KUG67" s="44"/>
      <c r="KUH67" s="44"/>
      <c r="KUI67" s="44"/>
      <c r="KUJ67" s="44"/>
      <c r="KUK67" s="44"/>
      <c r="KUL67" s="44"/>
      <c r="KUM67" s="44"/>
      <c r="KUN67" s="44"/>
      <c r="KUO67" s="44"/>
      <c r="KUP67" s="44"/>
      <c r="KUQ67" s="44"/>
      <c r="KUR67" s="44"/>
      <c r="KUS67" s="44"/>
      <c r="KUT67" s="44"/>
      <c r="KUU67" s="44"/>
      <c r="KUV67" s="44"/>
      <c r="KUW67" s="44"/>
      <c r="KUX67" s="44"/>
      <c r="KUY67" s="44"/>
      <c r="KUZ67" s="44"/>
      <c r="KVA67" s="44"/>
      <c r="KVB67" s="44"/>
      <c r="KVC67" s="44"/>
      <c r="KVD67" s="44"/>
      <c r="KVE67" s="44"/>
      <c r="KVF67" s="44"/>
      <c r="KVG67" s="44"/>
      <c r="KVH67" s="44"/>
      <c r="KVI67" s="44"/>
      <c r="KVJ67" s="44"/>
      <c r="KVK67" s="44"/>
      <c r="KVL67" s="44"/>
      <c r="KVM67" s="44"/>
      <c r="KVN67" s="44"/>
      <c r="KVO67" s="44"/>
      <c r="KVP67" s="44"/>
      <c r="KVQ67" s="44"/>
      <c r="KVR67" s="44"/>
      <c r="KVS67" s="44"/>
      <c r="KVT67" s="44"/>
      <c r="KVU67" s="44"/>
      <c r="KVV67" s="44"/>
      <c r="KVW67" s="44"/>
      <c r="KVX67" s="44"/>
      <c r="KVY67" s="44"/>
      <c r="KVZ67" s="44"/>
      <c r="KWA67" s="44"/>
      <c r="KWB67" s="44"/>
      <c r="KWC67" s="44"/>
      <c r="KWD67" s="44"/>
      <c r="KWE67" s="44"/>
      <c r="KWF67" s="44"/>
      <c r="KWG67" s="44"/>
      <c r="KWH67" s="44"/>
      <c r="KWI67" s="44"/>
      <c r="KWJ67" s="44"/>
      <c r="KWK67" s="44"/>
      <c r="KWL67" s="44"/>
      <c r="KWM67" s="44"/>
      <c r="KWN67" s="44"/>
      <c r="KWO67" s="44"/>
      <c r="KWP67" s="44"/>
      <c r="KWQ67" s="44"/>
      <c r="KWR67" s="44"/>
      <c r="KWS67" s="44"/>
      <c r="KWT67" s="44"/>
      <c r="KWU67" s="44"/>
      <c r="KWV67" s="44"/>
      <c r="KWW67" s="44"/>
      <c r="KWX67" s="44"/>
      <c r="KWY67" s="44"/>
      <c r="KWZ67" s="44"/>
      <c r="KXA67" s="44"/>
      <c r="KXB67" s="44"/>
      <c r="KXC67" s="44"/>
      <c r="KXD67" s="44"/>
      <c r="KXE67" s="44"/>
      <c r="KXF67" s="44"/>
      <c r="KXG67" s="44"/>
      <c r="KXH67" s="44"/>
      <c r="KXI67" s="44"/>
      <c r="KXJ67" s="44"/>
      <c r="KXK67" s="44"/>
      <c r="KXL67" s="44"/>
      <c r="KXM67" s="44"/>
      <c r="KXN67" s="44"/>
      <c r="KXO67" s="44"/>
      <c r="KXP67" s="44"/>
      <c r="KXQ67" s="44"/>
      <c r="KXR67" s="44"/>
      <c r="KXS67" s="44"/>
      <c r="KXT67" s="44"/>
      <c r="KXU67" s="44"/>
      <c r="KXV67" s="44"/>
      <c r="KXW67" s="44"/>
      <c r="KXX67" s="44"/>
      <c r="KXY67" s="44"/>
      <c r="KXZ67" s="44"/>
      <c r="KYA67" s="44"/>
      <c r="KYB67" s="44"/>
      <c r="KYC67" s="44"/>
      <c r="KYD67" s="44"/>
      <c r="KYE67" s="44"/>
      <c r="KYF67" s="44"/>
      <c r="KYG67" s="44"/>
      <c r="KYH67" s="44"/>
      <c r="KYI67" s="44"/>
      <c r="KYJ67" s="44"/>
      <c r="KYK67" s="44"/>
      <c r="KYL67" s="44"/>
      <c r="KYM67" s="44"/>
      <c r="KYN67" s="44"/>
      <c r="KYO67" s="44"/>
      <c r="KYP67" s="44"/>
      <c r="KYQ67" s="44"/>
      <c r="KYR67" s="44"/>
      <c r="KYS67" s="44"/>
      <c r="KYT67" s="44"/>
      <c r="KYU67" s="44"/>
      <c r="KYV67" s="44"/>
      <c r="KYW67" s="44"/>
      <c r="KYX67" s="44"/>
      <c r="KYY67" s="44"/>
      <c r="KYZ67" s="44"/>
      <c r="KZA67" s="44"/>
      <c r="KZB67" s="44"/>
      <c r="KZC67" s="44"/>
      <c r="KZD67" s="44"/>
      <c r="KZE67" s="44"/>
      <c r="KZF67" s="44"/>
      <c r="KZG67" s="44"/>
      <c r="KZH67" s="44"/>
      <c r="KZI67" s="44"/>
      <c r="KZJ67" s="44"/>
      <c r="KZK67" s="44"/>
      <c r="KZL67" s="44"/>
      <c r="KZM67" s="44"/>
      <c r="KZN67" s="44"/>
      <c r="KZO67" s="44"/>
      <c r="KZP67" s="44"/>
      <c r="KZQ67" s="44"/>
      <c r="KZR67" s="44"/>
      <c r="KZS67" s="44"/>
      <c r="KZT67" s="44"/>
      <c r="KZU67" s="44"/>
      <c r="KZV67" s="44"/>
      <c r="KZW67" s="44"/>
      <c r="KZX67" s="44"/>
      <c r="KZY67" s="44"/>
      <c r="KZZ67" s="44"/>
      <c r="LAA67" s="44"/>
      <c r="LAB67" s="44"/>
      <c r="LAC67" s="44"/>
      <c r="LAD67" s="44"/>
      <c r="LAE67" s="44"/>
      <c r="LAF67" s="44"/>
      <c r="LAG67" s="44"/>
      <c r="LAH67" s="44"/>
      <c r="LAI67" s="44"/>
      <c r="LAJ67" s="44"/>
      <c r="LAK67" s="44"/>
      <c r="LAL67" s="44"/>
      <c r="LAM67" s="44"/>
      <c r="LAN67" s="44"/>
      <c r="LAO67" s="44"/>
      <c r="LAP67" s="44"/>
      <c r="LAQ67" s="44"/>
      <c r="LAR67" s="44"/>
      <c r="LAS67" s="44"/>
      <c r="LAT67" s="44"/>
      <c r="LAU67" s="44"/>
      <c r="LAV67" s="44"/>
      <c r="LAW67" s="44"/>
      <c r="LAX67" s="44"/>
      <c r="LAY67" s="44"/>
      <c r="LAZ67" s="44"/>
      <c r="LBA67" s="44"/>
      <c r="LBB67" s="44"/>
      <c r="LBC67" s="44"/>
      <c r="LBD67" s="44"/>
      <c r="LBE67" s="44"/>
      <c r="LBF67" s="44"/>
      <c r="LBG67" s="44"/>
      <c r="LBH67" s="44"/>
      <c r="LBI67" s="44"/>
      <c r="LBJ67" s="44"/>
      <c r="LBK67" s="44"/>
      <c r="LBL67" s="44"/>
      <c r="LBM67" s="44"/>
      <c r="LBN67" s="44"/>
      <c r="LBO67" s="44"/>
      <c r="LBP67" s="44"/>
      <c r="LBQ67" s="44"/>
      <c r="LBR67" s="44"/>
      <c r="LBS67" s="44"/>
      <c r="LBT67" s="44"/>
      <c r="LBU67" s="44"/>
      <c r="LBV67" s="44"/>
      <c r="LBW67" s="44"/>
      <c r="LBX67" s="44"/>
      <c r="LBY67" s="44"/>
      <c r="LBZ67" s="44"/>
      <c r="LCA67" s="44"/>
      <c r="LCB67" s="44"/>
      <c r="LCC67" s="44"/>
      <c r="LCD67" s="44"/>
      <c r="LCE67" s="44"/>
      <c r="LCF67" s="44"/>
      <c r="LCG67" s="44"/>
      <c r="LCH67" s="44"/>
      <c r="LCI67" s="44"/>
      <c r="LCJ67" s="44"/>
      <c r="LCK67" s="44"/>
      <c r="LCL67" s="44"/>
      <c r="LCM67" s="44"/>
      <c r="LCN67" s="44"/>
      <c r="LCO67" s="44"/>
      <c r="LCP67" s="44"/>
      <c r="LCQ67" s="44"/>
      <c r="LCR67" s="44"/>
      <c r="LCS67" s="44"/>
      <c r="LCT67" s="44"/>
      <c r="LCU67" s="44"/>
      <c r="LCV67" s="44"/>
      <c r="LCW67" s="44"/>
      <c r="LCX67" s="44"/>
      <c r="LCY67" s="44"/>
      <c r="LCZ67" s="44"/>
      <c r="LDA67" s="44"/>
      <c r="LDB67" s="44"/>
      <c r="LDC67" s="44"/>
      <c r="LDD67" s="44"/>
      <c r="LDE67" s="44"/>
      <c r="LDF67" s="44"/>
      <c r="LDG67" s="44"/>
      <c r="LDH67" s="44"/>
      <c r="LDI67" s="44"/>
      <c r="LDJ67" s="44"/>
      <c r="LDK67" s="44"/>
      <c r="LDL67" s="44"/>
      <c r="LDM67" s="44"/>
      <c r="LDN67" s="44"/>
      <c r="LDO67" s="44"/>
      <c r="LDP67" s="44"/>
      <c r="LDQ67" s="44"/>
      <c r="LDR67" s="44"/>
      <c r="LDS67" s="44"/>
      <c r="LDT67" s="44"/>
      <c r="LDU67" s="44"/>
      <c r="LDV67" s="44"/>
      <c r="LDW67" s="44"/>
      <c r="LDX67" s="44"/>
      <c r="LDY67" s="44"/>
      <c r="LDZ67" s="44"/>
      <c r="LEA67" s="44"/>
      <c r="LEB67" s="44"/>
      <c r="LEC67" s="44"/>
      <c r="LED67" s="44"/>
      <c r="LEE67" s="44"/>
      <c r="LEF67" s="44"/>
      <c r="LEG67" s="44"/>
      <c r="LEH67" s="44"/>
      <c r="LEI67" s="44"/>
      <c r="LEJ67" s="44"/>
      <c r="LEK67" s="44"/>
      <c r="LEL67" s="44"/>
      <c r="LEM67" s="44"/>
      <c r="LEN67" s="44"/>
      <c r="LEO67" s="44"/>
      <c r="LEP67" s="44"/>
      <c r="LEQ67" s="44"/>
      <c r="LER67" s="44"/>
      <c r="LES67" s="44"/>
      <c r="LET67" s="44"/>
      <c r="LEU67" s="44"/>
      <c r="LEV67" s="44"/>
      <c r="LEW67" s="44"/>
      <c r="LEX67" s="44"/>
      <c r="LEY67" s="44"/>
      <c r="LEZ67" s="44"/>
      <c r="LFA67" s="44"/>
      <c r="LFB67" s="44"/>
      <c r="LFC67" s="44"/>
      <c r="LFD67" s="44"/>
      <c r="LFE67" s="44"/>
      <c r="LFF67" s="44"/>
      <c r="LFG67" s="44"/>
      <c r="LFH67" s="44"/>
      <c r="LFI67" s="44"/>
      <c r="LFJ67" s="44"/>
      <c r="LFK67" s="44"/>
      <c r="LFL67" s="44"/>
      <c r="LFM67" s="44"/>
      <c r="LFN67" s="44"/>
      <c r="LFO67" s="44"/>
      <c r="LFP67" s="44"/>
      <c r="LFQ67" s="44"/>
      <c r="LFR67" s="44"/>
      <c r="LFS67" s="44"/>
      <c r="LFT67" s="44"/>
      <c r="LFU67" s="44"/>
      <c r="LFV67" s="44"/>
      <c r="LFW67" s="44"/>
      <c r="LFX67" s="44"/>
      <c r="LFY67" s="44"/>
      <c r="LFZ67" s="44"/>
      <c r="LGA67" s="44"/>
      <c r="LGB67" s="44"/>
      <c r="LGC67" s="44"/>
      <c r="LGD67" s="44"/>
      <c r="LGE67" s="44"/>
      <c r="LGF67" s="44"/>
      <c r="LGG67" s="44"/>
      <c r="LGH67" s="44"/>
      <c r="LGI67" s="44"/>
      <c r="LGJ67" s="44"/>
      <c r="LGK67" s="44"/>
      <c r="LGL67" s="44"/>
      <c r="LGM67" s="44"/>
      <c r="LGN67" s="44"/>
      <c r="LGO67" s="44"/>
      <c r="LGP67" s="44"/>
      <c r="LGQ67" s="44"/>
      <c r="LGR67" s="44"/>
      <c r="LGS67" s="44"/>
      <c r="LGT67" s="44"/>
      <c r="LGU67" s="44"/>
      <c r="LGV67" s="44"/>
      <c r="LGW67" s="44"/>
      <c r="LGX67" s="44"/>
      <c r="LGY67" s="44"/>
      <c r="LGZ67" s="44"/>
      <c r="LHA67" s="44"/>
      <c r="LHB67" s="44"/>
      <c r="LHC67" s="44"/>
      <c r="LHD67" s="44"/>
      <c r="LHE67" s="44"/>
      <c r="LHF67" s="44"/>
      <c r="LHG67" s="44"/>
      <c r="LHH67" s="44"/>
      <c r="LHI67" s="44"/>
      <c r="LHJ67" s="44"/>
      <c r="LHK67" s="44"/>
      <c r="LHL67" s="44"/>
      <c r="LHM67" s="44"/>
      <c r="LHN67" s="44"/>
      <c r="LHO67" s="44"/>
      <c r="LHP67" s="44"/>
      <c r="LHQ67" s="44"/>
      <c r="LHR67" s="44"/>
      <c r="LHS67" s="44"/>
      <c r="LHT67" s="44"/>
      <c r="LHU67" s="44"/>
      <c r="LHV67" s="44"/>
      <c r="LHW67" s="44"/>
      <c r="LHX67" s="44"/>
      <c r="LHY67" s="44"/>
      <c r="LHZ67" s="44"/>
      <c r="LIA67" s="44"/>
      <c r="LIB67" s="44"/>
      <c r="LIC67" s="44"/>
      <c r="LID67" s="44"/>
      <c r="LIE67" s="44"/>
      <c r="LIF67" s="44"/>
      <c r="LIG67" s="44"/>
      <c r="LIH67" s="44"/>
      <c r="LII67" s="44"/>
      <c r="LIJ67" s="44"/>
      <c r="LIK67" s="44"/>
      <c r="LIL67" s="44"/>
      <c r="LIM67" s="44"/>
      <c r="LIN67" s="44"/>
      <c r="LIO67" s="44"/>
      <c r="LIP67" s="44"/>
      <c r="LIQ67" s="44"/>
      <c r="LIR67" s="44"/>
      <c r="LIS67" s="44"/>
      <c r="LIT67" s="44"/>
      <c r="LIU67" s="44"/>
      <c r="LIV67" s="44"/>
      <c r="LIW67" s="44"/>
      <c r="LIX67" s="44"/>
      <c r="LIY67" s="44"/>
      <c r="LIZ67" s="44"/>
      <c r="LJA67" s="44"/>
      <c r="LJB67" s="44"/>
      <c r="LJC67" s="44"/>
      <c r="LJD67" s="44"/>
      <c r="LJE67" s="44"/>
      <c r="LJF67" s="44"/>
      <c r="LJG67" s="44"/>
      <c r="LJH67" s="44"/>
      <c r="LJI67" s="44"/>
      <c r="LJJ67" s="44"/>
      <c r="LJK67" s="44"/>
      <c r="LJL67" s="44"/>
      <c r="LJM67" s="44"/>
      <c r="LJN67" s="44"/>
      <c r="LJO67" s="44"/>
      <c r="LJP67" s="44"/>
      <c r="LJQ67" s="44"/>
      <c r="LJR67" s="44"/>
      <c r="LJS67" s="44"/>
      <c r="LJT67" s="44"/>
      <c r="LJU67" s="44"/>
      <c r="LJV67" s="44"/>
      <c r="LJW67" s="44"/>
      <c r="LJX67" s="44"/>
      <c r="LJY67" s="44"/>
      <c r="LJZ67" s="44"/>
      <c r="LKA67" s="44"/>
      <c r="LKB67" s="44"/>
      <c r="LKC67" s="44"/>
      <c r="LKD67" s="44"/>
      <c r="LKE67" s="44"/>
      <c r="LKF67" s="44"/>
      <c r="LKG67" s="44"/>
      <c r="LKH67" s="44"/>
      <c r="LKI67" s="44"/>
      <c r="LKJ67" s="44"/>
      <c r="LKK67" s="44"/>
      <c r="LKL67" s="44"/>
      <c r="LKM67" s="44"/>
      <c r="LKN67" s="44"/>
      <c r="LKO67" s="44"/>
      <c r="LKP67" s="44"/>
      <c r="LKQ67" s="44"/>
      <c r="LKR67" s="44"/>
      <c r="LKS67" s="44"/>
      <c r="LKT67" s="44"/>
      <c r="LKU67" s="44"/>
      <c r="LKV67" s="44"/>
      <c r="LKW67" s="44"/>
      <c r="LKX67" s="44"/>
      <c r="LKY67" s="44"/>
      <c r="LKZ67" s="44"/>
      <c r="LLA67" s="44"/>
      <c r="LLB67" s="44"/>
      <c r="LLC67" s="44"/>
      <c r="LLD67" s="44"/>
      <c r="LLE67" s="44"/>
      <c r="LLF67" s="44"/>
      <c r="LLG67" s="44"/>
      <c r="LLH67" s="44"/>
      <c r="LLI67" s="44"/>
      <c r="LLJ67" s="44"/>
      <c r="LLK67" s="44"/>
      <c r="LLL67" s="44"/>
      <c r="LLM67" s="44"/>
      <c r="LLN67" s="44"/>
      <c r="LLO67" s="44"/>
      <c r="LLP67" s="44"/>
      <c r="LLQ67" s="44"/>
      <c r="LLR67" s="44"/>
      <c r="LLS67" s="44"/>
      <c r="LLT67" s="44"/>
      <c r="LLU67" s="44"/>
      <c r="LLV67" s="44"/>
      <c r="LLW67" s="44"/>
      <c r="LLX67" s="44"/>
      <c r="LLY67" s="44"/>
      <c r="LLZ67" s="44"/>
      <c r="LMA67" s="44"/>
      <c r="LMB67" s="44"/>
      <c r="LMC67" s="44"/>
      <c r="LMD67" s="44"/>
      <c r="LME67" s="44"/>
      <c r="LMF67" s="44"/>
      <c r="LMG67" s="44"/>
      <c r="LMH67" s="44"/>
      <c r="LMI67" s="44"/>
      <c r="LMJ67" s="44"/>
      <c r="LMK67" s="44"/>
      <c r="LML67" s="44"/>
      <c r="LMM67" s="44"/>
      <c r="LMN67" s="44"/>
      <c r="LMO67" s="44"/>
      <c r="LMP67" s="44"/>
      <c r="LMQ67" s="44"/>
      <c r="LMR67" s="44"/>
      <c r="LMS67" s="44"/>
      <c r="LMT67" s="44"/>
      <c r="LMU67" s="44"/>
      <c r="LMV67" s="44"/>
      <c r="LMW67" s="44"/>
      <c r="LMX67" s="44"/>
      <c r="LMY67" s="44"/>
      <c r="LMZ67" s="44"/>
      <c r="LNA67" s="44"/>
      <c r="LNB67" s="44"/>
      <c r="LNC67" s="44"/>
      <c r="LND67" s="44"/>
      <c r="LNE67" s="44"/>
      <c r="LNF67" s="44"/>
      <c r="LNG67" s="44"/>
      <c r="LNH67" s="44"/>
      <c r="LNI67" s="44"/>
      <c r="LNJ67" s="44"/>
      <c r="LNK67" s="44"/>
      <c r="LNL67" s="44"/>
      <c r="LNM67" s="44"/>
      <c r="LNN67" s="44"/>
      <c r="LNO67" s="44"/>
      <c r="LNP67" s="44"/>
      <c r="LNQ67" s="44"/>
      <c r="LNR67" s="44"/>
      <c r="LNS67" s="44"/>
      <c r="LNT67" s="44"/>
      <c r="LNU67" s="44"/>
      <c r="LNV67" s="44"/>
      <c r="LNW67" s="44"/>
      <c r="LNX67" s="44"/>
      <c r="LNY67" s="44"/>
      <c r="LNZ67" s="44"/>
      <c r="LOA67" s="44"/>
      <c r="LOB67" s="44"/>
      <c r="LOC67" s="44"/>
      <c r="LOD67" s="44"/>
      <c r="LOE67" s="44"/>
      <c r="LOF67" s="44"/>
      <c r="LOG67" s="44"/>
      <c r="LOH67" s="44"/>
      <c r="LOI67" s="44"/>
      <c r="LOJ67" s="44"/>
      <c r="LOK67" s="44"/>
      <c r="LOL67" s="44"/>
      <c r="LOM67" s="44"/>
      <c r="LON67" s="44"/>
      <c r="LOO67" s="44"/>
      <c r="LOP67" s="44"/>
      <c r="LOQ67" s="44"/>
      <c r="LOR67" s="44"/>
      <c r="LOS67" s="44"/>
      <c r="LOT67" s="44"/>
      <c r="LOU67" s="44"/>
      <c r="LOV67" s="44"/>
      <c r="LOW67" s="44"/>
      <c r="LOX67" s="44"/>
      <c r="LOY67" s="44"/>
      <c r="LOZ67" s="44"/>
      <c r="LPA67" s="44"/>
      <c r="LPB67" s="44"/>
      <c r="LPC67" s="44"/>
      <c r="LPD67" s="44"/>
      <c r="LPE67" s="44"/>
      <c r="LPF67" s="44"/>
      <c r="LPG67" s="44"/>
      <c r="LPH67" s="44"/>
      <c r="LPI67" s="44"/>
      <c r="LPJ67" s="44"/>
      <c r="LPK67" s="44"/>
      <c r="LPL67" s="44"/>
      <c r="LPM67" s="44"/>
      <c r="LPN67" s="44"/>
      <c r="LPO67" s="44"/>
      <c r="LPP67" s="44"/>
      <c r="LPQ67" s="44"/>
      <c r="LPR67" s="44"/>
      <c r="LPS67" s="44"/>
      <c r="LPT67" s="44"/>
      <c r="LPU67" s="44"/>
      <c r="LPV67" s="44"/>
      <c r="LPW67" s="44"/>
      <c r="LPX67" s="44"/>
      <c r="LPY67" s="44"/>
      <c r="LPZ67" s="44"/>
      <c r="LQA67" s="44"/>
      <c r="LQB67" s="44"/>
      <c r="LQC67" s="44"/>
      <c r="LQD67" s="44"/>
      <c r="LQE67" s="44"/>
      <c r="LQF67" s="44"/>
      <c r="LQG67" s="44"/>
      <c r="LQH67" s="44"/>
      <c r="LQI67" s="44"/>
      <c r="LQJ67" s="44"/>
      <c r="LQK67" s="44"/>
      <c r="LQL67" s="44"/>
      <c r="LQM67" s="44"/>
      <c r="LQN67" s="44"/>
      <c r="LQO67" s="44"/>
      <c r="LQP67" s="44"/>
      <c r="LQQ67" s="44"/>
      <c r="LQR67" s="44"/>
      <c r="LQS67" s="44"/>
      <c r="LQT67" s="44"/>
      <c r="LQU67" s="44"/>
      <c r="LQV67" s="44"/>
      <c r="LQW67" s="44"/>
      <c r="LQX67" s="44"/>
      <c r="LQY67" s="44"/>
      <c r="LQZ67" s="44"/>
      <c r="LRA67" s="44"/>
      <c r="LRB67" s="44"/>
      <c r="LRC67" s="44"/>
      <c r="LRD67" s="44"/>
      <c r="LRE67" s="44"/>
      <c r="LRF67" s="44"/>
      <c r="LRG67" s="44"/>
      <c r="LRH67" s="44"/>
      <c r="LRI67" s="44"/>
      <c r="LRJ67" s="44"/>
      <c r="LRK67" s="44"/>
      <c r="LRL67" s="44"/>
      <c r="LRM67" s="44"/>
      <c r="LRN67" s="44"/>
      <c r="LRO67" s="44"/>
      <c r="LRP67" s="44"/>
      <c r="LRQ67" s="44"/>
      <c r="LRR67" s="44"/>
      <c r="LRS67" s="44"/>
      <c r="LRT67" s="44"/>
      <c r="LRU67" s="44"/>
      <c r="LRV67" s="44"/>
      <c r="LRW67" s="44"/>
      <c r="LRX67" s="44"/>
      <c r="LRY67" s="44"/>
      <c r="LRZ67" s="44"/>
      <c r="LSA67" s="44"/>
      <c r="LSB67" s="44"/>
      <c r="LSC67" s="44"/>
      <c r="LSD67" s="44"/>
      <c r="LSE67" s="44"/>
      <c r="LSF67" s="44"/>
      <c r="LSG67" s="44"/>
      <c r="LSH67" s="44"/>
      <c r="LSI67" s="44"/>
      <c r="LSJ67" s="44"/>
      <c r="LSK67" s="44"/>
      <c r="LSL67" s="44"/>
      <c r="LSM67" s="44"/>
      <c r="LSN67" s="44"/>
      <c r="LSO67" s="44"/>
      <c r="LSP67" s="44"/>
      <c r="LSQ67" s="44"/>
      <c r="LSR67" s="44"/>
      <c r="LSS67" s="44"/>
      <c r="LST67" s="44"/>
      <c r="LSU67" s="44"/>
      <c r="LSV67" s="44"/>
      <c r="LSW67" s="44"/>
      <c r="LSX67" s="44"/>
      <c r="LSY67" s="44"/>
      <c r="LSZ67" s="44"/>
      <c r="LTA67" s="44"/>
      <c r="LTB67" s="44"/>
      <c r="LTC67" s="44"/>
      <c r="LTD67" s="44"/>
      <c r="LTE67" s="44"/>
      <c r="LTF67" s="44"/>
      <c r="LTG67" s="44"/>
      <c r="LTH67" s="44"/>
      <c r="LTI67" s="44"/>
      <c r="LTJ67" s="44"/>
      <c r="LTK67" s="44"/>
      <c r="LTL67" s="44"/>
      <c r="LTM67" s="44"/>
      <c r="LTN67" s="44"/>
      <c r="LTO67" s="44"/>
      <c r="LTP67" s="44"/>
      <c r="LTQ67" s="44"/>
      <c r="LTR67" s="44"/>
      <c r="LTS67" s="44"/>
      <c r="LTT67" s="44"/>
      <c r="LTU67" s="44"/>
      <c r="LTV67" s="44"/>
      <c r="LTW67" s="44"/>
      <c r="LTX67" s="44"/>
      <c r="LTY67" s="44"/>
      <c r="LTZ67" s="44"/>
      <c r="LUA67" s="44"/>
      <c r="LUB67" s="44"/>
      <c r="LUC67" s="44"/>
      <c r="LUD67" s="44"/>
      <c r="LUE67" s="44"/>
      <c r="LUF67" s="44"/>
      <c r="LUG67" s="44"/>
      <c r="LUH67" s="44"/>
      <c r="LUI67" s="44"/>
      <c r="LUJ67" s="44"/>
      <c r="LUK67" s="44"/>
      <c r="LUL67" s="44"/>
      <c r="LUM67" s="44"/>
      <c r="LUN67" s="44"/>
      <c r="LUO67" s="44"/>
      <c r="LUP67" s="44"/>
      <c r="LUQ67" s="44"/>
      <c r="LUR67" s="44"/>
      <c r="LUS67" s="44"/>
      <c r="LUT67" s="44"/>
      <c r="LUU67" s="44"/>
      <c r="LUV67" s="44"/>
      <c r="LUW67" s="44"/>
      <c r="LUX67" s="44"/>
      <c r="LUY67" s="44"/>
      <c r="LUZ67" s="44"/>
      <c r="LVA67" s="44"/>
      <c r="LVB67" s="44"/>
      <c r="LVC67" s="44"/>
      <c r="LVD67" s="44"/>
      <c r="LVE67" s="44"/>
      <c r="LVF67" s="44"/>
      <c r="LVG67" s="44"/>
      <c r="LVH67" s="44"/>
      <c r="LVI67" s="44"/>
      <c r="LVJ67" s="44"/>
      <c r="LVK67" s="44"/>
      <c r="LVL67" s="44"/>
      <c r="LVM67" s="44"/>
      <c r="LVN67" s="44"/>
      <c r="LVO67" s="44"/>
      <c r="LVP67" s="44"/>
      <c r="LVQ67" s="44"/>
      <c r="LVR67" s="44"/>
      <c r="LVS67" s="44"/>
      <c r="LVT67" s="44"/>
      <c r="LVU67" s="44"/>
      <c r="LVV67" s="44"/>
      <c r="LVW67" s="44"/>
      <c r="LVX67" s="44"/>
      <c r="LVY67" s="44"/>
      <c r="LVZ67" s="44"/>
      <c r="LWA67" s="44"/>
      <c r="LWB67" s="44"/>
      <c r="LWC67" s="44"/>
      <c r="LWD67" s="44"/>
      <c r="LWE67" s="44"/>
      <c r="LWF67" s="44"/>
      <c r="LWG67" s="44"/>
      <c r="LWH67" s="44"/>
      <c r="LWI67" s="44"/>
      <c r="LWJ67" s="44"/>
      <c r="LWK67" s="44"/>
      <c r="LWL67" s="44"/>
      <c r="LWM67" s="44"/>
      <c r="LWN67" s="44"/>
      <c r="LWO67" s="44"/>
      <c r="LWP67" s="44"/>
      <c r="LWQ67" s="44"/>
      <c r="LWR67" s="44"/>
      <c r="LWS67" s="44"/>
      <c r="LWT67" s="44"/>
      <c r="LWU67" s="44"/>
      <c r="LWV67" s="44"/>
      <c r="LWW67" s="44"/>
      <c r="LWX67" s="44"/>
      <c r="LWY67" s="44"/>
      <c r="LWZ67" s="44"/>
      <c r="LXA67" s="44"/>
      <c r="LXB67" s="44"/>
      <c r="LXC67" s="44"/>
      <c r="LXD67" s="44"/>
      <c r="LXE67" s="44"/>
      <c r="LXF67" s="44"/>
      <c r="LXG67" s="44"/>
      <c r="LXH67" s="44"/>
      <c r="LXI67" s="44"/>
      <c r="LXJ67" s="44"/>
      <c r="LXK67" s="44"/>
      <c r="LXL67" s="44"/>
      <c r="LXM67" s="44"/>
      <c r="LXN67" s="44"/>
      <c r="LXO67" s="44"/>
      <c r="LXP67" s="44"/>
      <c r="LXQ67" s="44"/>
      <c r="LXR67" s="44"/>
      <c r="LXS67" s="44"/>
      <c r="LXT67" s="44"/>
      <c r="LXU67" s="44"/>
      <c r="LXV67" s="44"/>
      <c r="LXW67" s="44"/>
      <c r="LXX67" s="44"/>
      <c r="LXY67" s="44"/>
      <c r="LXZ67" s="44"/>
      <c r="LYA67" s="44"/>
      <c r="LYB67" s="44"/>
      <c r="LYC67" s="44"/>
      <c r="LYD67" s="44"/>
      <c r="LYE67" s="44"/>
      <c r="LYF67" s="44"/>
      <c r="LYG67" s="44"/>
      <c r="LYH67" s="44"/>
      <c r="LYI67" s="44"/>
      <c r="LYJ67" s="44"/>
      <c r="LYK67" s="44"/>
      <c r="LYL67" s="44"/>
      <c r="LYM67" s="44"/>
      <c r="LYN67" s="44"/>
      <c r="LYO67" s="44"/>
      <c r="LYP67" s="44"/>
      <c r="LYQ67" s="44"/>
      <c r="LYR67" s="44"/>
      <c r="LYS67" s="44"/>
      <c r="LYT67" s="44"/>
      <c r="LYU67" s="44"/>
      <c r="LYV67" s="44"/>
      <c r="LYW67" s="44"/>
      <c r="LYX67" s="44"/>
      <c r="LYY67" s="44"/>
      <c r="LYZ67" s="44"/>
      <c r="LZA67" s="44"/>
      <c r="LZB67" s="44"/>
      <c r="LZC67" s="44"/>
      <c r="LZD67" s="44"/>
      <c r="LZE67" s="44"/>
      <c r="LZF67" s="44"/>
      <c r="LZG67" s="44"/>
      <c r="LZH67" s="44"/>
      <c r="LZI67" s="44"/>
      <c r="LZJ67" s="44"/>
      <c r="LZK67" s="44"/>
      <c r="LZL67" s="44"/>
      <c r="LZM67" s="44"/>
      <c r="LZN67" s="44"/>
      <c r="LZO67" s="44"/>
      <c r="LZP67" s="44"/>
      <c r="LZQ67" s="44"/>
      <c r="LZR67" s="44"/>
      <c r="LZS67" s="44"/>
      <c r="LZT67" s="44"/>
      <c r="LZU67" s="44"/>
      <c r="LZV67" s="44"/>
      <c r="LZW67" s="44"/>
      <c r="LZX67" s="44"/>
      <c r="LZY67" s="44"/>
      <c r="LZZ67" s="44"/>
      <c r="MAA67" s="44"/>
      <c r="MAB67" s="44"/>
      <c r="MAC67" s="44"/>
      <c r="MAD67" s="44"/>
      <c r="MAE67" s="44"/>
      <c r="MAF67" s="44"/>
      <c r="MAG67" s="44"/>
      <c r="MAH67" s="44"/>
      <c r="MAI67" s="44"/>
      <c r="MAJ67" s="44"/>
      <c r="MAK67" s="44"/>
      <c r="MAL67" s="44"/>
      <c r="MAM67" s="44"/>
      <c r="MAN67" s="44"/>
      <c r="MAO67" s="44"/>
      <c r="MAP67" s="44"/>
      <c r="MAQ67" s="44"/>
      <c r="MAR67" s="44"/>
      <c r="MAS67" s="44"/>
      <c r="MAT67" s="44"/>
      <c r="MAU67" s="44"/>
      <c r="MAV67" s="44"/>
      <c r="MAW67" s="44"/>
      <c r="MAX67" s="44"/>
      <c r="MAY67" s="44"/>
      <c r="MAZ67" s="44"/>
      <c r="MBA67" s="44"/>
      <c r="MBB67" s="44"/>
      <c r="MBC67" s="44"/>
      <c r="MBD67" s="44"/>
      <c r="MBE67" s="44"/>
      <c r="MBF67" s="44"/>
      <c r="MBG67" s="44"/>
      <c r="MBH67" s="44"/>
      <c r="MBI67" s="44"/>
      <c r="MBJ67" s="44"/>
      <c r="MBK67" s="44"/>
      <c r="MBL67" s="44"/>
      <c r="MBM67" s="44"/>
      <c r="MBN67" s="44"/>
      <c r="MBO67" s="44"/>
      <c r="MBP67" s="44"/>
      <c r="MBQ67" s="44"/>
      <c r="MBR67" s="44"/>
      <c r="MBS67" s="44"/>
      <c r="MBT67" s="44"/>
      <c r="MBU67" s="44"/>
      <c r="MBV67" s="44"/>
      <c r="MBW67" s="44"/>
      <c r="MBX67" s="44"/>
      <c r="MBY67" s="44"/>
      <c r="MBZ67" s="44"/>
      <c r="MCA67" s="44"/>
      <c r="MCB67" s="44"/>
      <c r="MCC67" s="44"/>
      <c r="MCD67" s="44"/>
      <c r="MCE67" s="44"/>
      <c r="MCF67" s="44"/>
      <c r="MCG67" s="44"/>
      <c r="MCH67" s="44"/>
      <c r="MCI67" s="44"/>
      <c r="MCJ67" s="44"/>
      <c r="MCK67" s="44"/>
      <c r="MCL67" s="44"/>
      <c r="MCM67" s="44"/>
      <c r="MCN67" s="44"/>
      <c r="MCO67" s="44"/>
      <c r="MCP67" s="44"/>
      <c r="MCQ67" s="44"/>
      <c r="MCR67" s="44"/>
      <c r="MCS67" s="44"/>
      <c r="MCT67" s="44"/>
      <c r="MCU67" s="44"/>
      <c r="MCV67" s="44"/>
      <c r="MCW67" s="44"/>
      <c r="MCX67" s="44"/>
      <c r="MCY67" s="44"/>
      <c r="MCZ67" s="44"/>
      <c r="MDA67" s="44"/>
      <c r="MDB67" s="44"/>
      <c r="MDC67" s="44"/>
      <c r="MDD67" s="44"/>
      <c r="MDE67" s="44"/>
      <c r="MDF67" s="44"/>
      <c r="MDG67" s="44"/>
      <c r="MDH67" s="44"/>
      <c r="MDI67" s="44"/>
      <c r="MDJ67" s="44"/>
      <c r="MDK67" s="44"/>
      <c r="MDL67" s="44"/>
      <c r="MDM67" s="44"/>
      <c r="MDN67" s="44"/>
      <c r="MDO67" s="44"/>
      <c r="MDP67" s="44"/>
      <c r="MDQ67" s="44"/>
      <c r="MDR67" s="44"/>
      <c r="MDS67" s="44"/>
      <c r="MDT67" s="44"/>
      <c r="MDU67" s="44"/>
      <c r="MDV67" s="44"/>
      <c r="MDW67" s="44"/>
      <c r="MDX67" s="44"/>
      <c r="MDY67" s="44"/>
      <c r="MDZ67" s="44"/>
      <c r="MEA67" s="44"/>
      <c r="MEB67" s="44"/>
      <c r="MEC67" s="44"/>
      <c r="MED67" s="44"/>
      <c r="MEE67" s="44"/>
      <c r="MEF67" s="44"/>
      <c r="MEG67" s="44"/>
      <c r="MEH67" s="44"/>
      <c r="MEI67" s="44"/>
      <c r="MEJ67" s="44"/>
      <c r="MEK67" s="44"/>
      <c r="MEL67" s="44"/>
      <c r="MEM67" s="44"/>
      <c r="MEN67" s="44"/>
      <c r="MEO67" s="44"/>
      <c r="MEP67" s="44"/>
      <c r="MEQ67" s="44"/>
      <c r="MER67" s="44"/>
      <c r="MES67" s="44"/>
      <c r="MET67" s="44"/>
      <c r="MEU67" s="44"/>
      <c r="MEV67" s="44"/>
      <c r="MEW67" s="44"/>
      <c r="MEX67" s="44"/>
      <c r="MEY67" s="44"/>
      <c r="MEZ67" s="44"/>
      <c r="MFA67" s="44"/>
      <c r="MFB67" s="44"/>
      <c r="MFC67" s="44"/>
      <c r="MFD67" s="44"/>
      <c r="MFE67" s="44"/>
      <c r="MFF67" s="44"/>
      <c r="MFG67" s="44"/>
      <c r="MFH67" s="44"/>
      <c r="MFI67" s="44"/>
      <c r="MFJ67" s="44"/>
      <c r="MFK67" s="44"/>
      <c r="MFL67" s="44"/>
      <c r="MFM67" s="44"/>
      <c r="MFN67" s="44"/>
      <c r="MFO67" s="44"/>
      <c r="MFP67" s="44"/>
      <c r="MFQ67" s="44"/>
      <c r="MFR67" s="44"/>
      <c r="MFS67" s="44"/>
      <c r="MFT67" s="44"/>
      <c r="MFU67" s="44"/>
      <c r="MFV67" s="44"/>
      <c r="MFW67" s="44"/>
      <c r="MFX67" s="44"/>
      <c r="MFY67" s="44"/>
      <c r="MFZ67" s="44"/>
      <c r="MGA67" s="44"/>
      <c r="MGB67" s="44"/>
      <c r="MGC67" s="44"/>
      <c r="MGD67" s="44"/>
      <c r="MGE67" s="44"/>
      <c r="MGF67" s="44"/>
      <c r="MGG67" s="44"/>
      <c r="MGH67" s="44"/>
      <c r="MGI67" s="44"/>
      <c r="MGJ67" s="44"/>
      <c r="MGK67" s="44"/>
      <c r="MGL67" s="44"/>
      <c r="MGM67" s="44"/>
      <c r="MGN67" s="44"/>
      <c r="MGO67" s="44"/>
      <c r="MGP67" s="44"/>
      <c r="MGQ67" s="44"/>
      <c r="MGR67" s="44"/>
      <c r="MGS67" s="44"/>
      <c r="MGT67" s="44"/>
      <c r="MGU67" s="44"/>
      <c r="MGV67" s="44"/>
      <c r="MGW67" s="44"/>
      <c r="MGX67" s="44"/>
      <c r="MGY67" s="44"/>
      <c r="MGZ67" s="44"/>
      <c r="MHA67" s="44"/>
      <c r="MHB67" s="44"/>
      <c r="MHC67" s="44"/>
      <c r="MHD67" s="44"/>
      <c r="MHE67" s="44"/>
      <c r="MHF67" s="44"/>
      <c r="MHG67" s="44"/>
      <c r="MHH67" s="44"/>
      <c r="MHI67" s="44"/>
      <c r="MHJ67" s="44"/>
      <c r="MHK67" s="44"/>
      <c r="MHL67" s="44"/>
      <c r="MHM67" s="44"/>
      <c r="MHN67" s="44"/>
      <c r="MHO67" s="44"/>
      <c r="MHP67" s="44"/>
      <c r="MHQ67" s="44"/>
      <c r="MHR67" s="44"/>
      <c r="MHS67" s="44"/>
      <c r="MHT67" s="44"/>
      <c r="MHU67" s="44"/>
      <c r="MHV67" s="44"/>
      <c r="MHW67" s="44"/>
      <c r="MHX67" s="44"/>
      <c r="MHY67" s="44"/>
      <c r="MHZ67" s="44"/>
      <c r="MIA67" s="44"/>
      <c r="MIB67" s="44"/>
      <c r="MIC67" s="44"/>
      <c r="MID67" s="44"/>
      <c r="MIE67" s="44"/>
      <c r="MIF67" s="44"/>
      <c r="MIG67" s="44"/>
      <c r="MIH67" s="44"/>
      <c r="MII67" s="44"/>
      <c r="MIJ67" s="44"/>
      <c r="MIK67" s="44"/>
      <c r="MIL67" s="44"/>
      <c r="MIM67" s="44"/>
      <c r="MIN67" s="44"/>
      <c r="MIO67" s="44"/>
      <c r="MIP67" s="44"/>
      <c r="MIQ67" s="44"/>
      <c r="MIR67" s="44"/>
      <c r="MIS67" s="44"/>
      <c r="MIT67" s="44"/>
      <c r="MIU67" s="44"/>
      <c r="MIV67" s="44"/>
      <c r="MIW67" s="44"/>
      <c r="MIX67" s="44"/>
      <c r="MIY67" s="44"/>
      <c r="MIZ67" s="44"/>
      <c r="MJA67" s="44"/>
      <c r="MJB67" s="44"/>
      <c r="MJC67" s="44"/>
      <c r="MJD67" s="44"/>
      <c r="MJE67" s="44"/>
      <c r="MJF67" s="44"/>
      <c r="MJG67" s="44"/>
      <c r="MJH67" s="44"/>
      <c r="MJI67" s="44"/>
      <c r="MJJ67" s="44"/>
      <c r="MJK67" s="44"/>
      <c r="MJL67" s="44"/>
      <c r="MJM67" s="44"/>
      <c r="MJN67" s="44"/>
      <c r="MJO67" s="44"/>
      <c r="MJP67" s="44"/>
      <c r="MJQ67" s="44"/>
      <c r="MJR67" s="44"/>
      <c r="MJS67" s="44"/>
      <c r="MJT67" s="44"/>
      <c r="MJU67" s="44"/>
      <c r="MJV67" s="44"/>
      <c r="MJW67" s="44"/>
      <c r="MJX67" s="44"/>
      <c r="MJY67" s="44"/>
      <c r="MJZ67" s="44"/>
      <c r="MKA67" s="44"/>
      <c r="MKB67" s="44"/>
      <c r="MKC67" s="44"/>
      <c r="MKD67" s="44"/>
      <c r="MKE67" s="44"/>
      <c r="MKF67" s="44"/>
      <c r="MKG67" s="44"/>
      <c r="MKH67" s="44"/>
      <c r="MKI67" s="44"/>
      <c r="MKJ67" s="44"/>
      <c r="MKK67" s="44"/>
      <c r="MKL67" s="44"/>
      <c r="MKM67" s="44"/>
      <c r="MKN67" s="44"/>
      <c r="MKO67" s="44"/>
      <c r="MKP67" s="44"/>
      <c r="MKQ67" s="44"/>
      <c r="MKR67" s="44"/>
      <c r="MKS67" s="44"/>
      <c r="MKT67" s="44"/>
      <c r="MKU67" s="44"/>
      <c r="MKV67" s="44"/>
      <c r="MKW67" s="44"/>
      <c r="MKX67" s="44"/>
      <c r="MKY67" s="44"/>
      <c r="MKZ67" s="44"/>
      <c r="MLA67" s="44"/>
      <c r="MLB67" s="44"/>
      <c r="MLC67" s="44"/>
      <c r="MLD67" s="44"/>
      <c r="MLE67" s="44"/>
      <c r="MLF67" s="44"/>
      <c r="MLG67" s="44"/>
      <c r="MLH67" s="44"/>
      <c r="MLI67" s="44"/>
      <c r="MLJ67" s="44"/>
      <c r="MLK67" s="44"/>
      <c r="MLL67" s="44"/>
      <c r="MLM67" s="44"/>
      <c r="MLN67" s="44"/>
      <c r="MLO67" s="44"/>
      <c r="MLP67" s="44"/>
      <c r="MLQ67" s="44"/>
      <c r="MLR67" s="44"/>
      <c r="MLS67" s="44"/>
      <c r="MLT67" s="44"/>
      <c r="MLU67" s="44"/>
      <c r="MLV67" s="44"/>
      <c r="MLW67" s="44"/>
      <c r="MLX67" s="44"/>
      <c r="MLY67" s="44"/>
      <c r="MLZ67" s="44"/>
      <c r="MMA67" s="44"/>
      <c r="MMB67" s="44"/>
      <c r="MMC67" s="44"/>
      <c r="MMD67" s="44"/>
      <c r="MME67" s="44"/>
      <c r="MMF67" s="44"/>
      <c r="MMG67" s="44"/>
      <c r="MMH67" s="44"/>
      <c r="MMI67" s="44"/>
      <c r="MMJ67" s="44"/>
      <c r="MMK67" s="44"/>
      <c r="MML67" s="44"/>
      <c r="MMM67" s="44"/>
      <c r="MMN67" s="44"/>
      <c r="MMO67" s="44"/>
      <c r="MMP67" s="44"/>
      <c r="MMQ67" s="44"/>
      <c r="MMR67" s="44"/>
      <c r="MMS67" s="44"/>
      <c r="MMT67" s="44"/>
      <c r="MMU67" s="44"/>
      <c r="MMV67" s="44"/>
      <c r="MMW67" s="44"/>
      <c r="MMX67" s="44"/>
      <c r="MMY67" s="44"/>
      <c r="MMZ67" s="44"/>
      <c r="MNA67" s="44"/>
      <c r="MNB67" s="44"/>
      <c r="MNC67" s="44"/>
      <c r="MND67" s="44"/>
      <c r="MNE67" s="44"/>
      <c r="MNF67" s="44"/>
      <c r="MNG67" s="44"/>
      <c r="MNH67" s="44"/>
      <c r="MNI67" s="44"/>
      <c r="MNJ67" s="44"/>
      <c r="MNK67" s="44"/>
      <c r="MNL67" s="44"/>
      <c r="MNM67" s="44"/>
      <c r="MNN67" s="44"/>
      <c r="MNO67" s="44"/>
      <c r="MNP67" s="44"/>
      <c r="MNQ67" s="44"/>
      <c r="MNR67" s="44"/>
      <c r="MNS67" s="44"/>
      <c r="MNT67" s="44"/>
      <c r="MNU67" s="44"/>
      <c r="MNV67" s="44"/>
      <c r="MNW67" s="44"/>
      <c r="MNX67" s="44"/>
      <c r="MNY67" s="44"/>
      <c r="MNZ67" s="44"/>
      <c r="MOA67" s="44"/>
      <c r="MOB67" s="44"/>
      <c r="MOC67" s="44"/>
      <c r="MOD67" s="44"/>
      <c r="MOE67" s="44"/>
      <c r="MOF67" s="44"/>
      <c r="MOG67" s="44"/>
      <c r="MOH67" s="44"/>
      <c r="MOI67" s="44"/>
      <c r="MOJ67" s="44"/>
      <c r="MOK67" s="44"/>
      <c r="MOL67" s="44"/>
      <c r="MOM67" s="44"/>
      <c r="MON67" s="44"/>
      <c r="MOO67" s="44"/>
      <c r="MOP67" s="44"/>
      <c r="MOQ67" s="44"/>
      <c r="MOR67" s="44"/>
      <c r="MOS67" s="44"/>
      <c r="MOT67" s="44"/>
      <c r="MOU67" s="44"/>
      <c r="MOV67" s="44"/>
      <c r="MOW67" s="44"/>
      <c r="MOX67" s="44"/>
      <c r="MOY67" s="44"/>
      <c r="MOZ67" s="44"/>
      <c r="MPA67" s="44"/>
      <c r="MPB67" s="44"/>
      <c r="MPC67" s="44"/>
      <c r="MPD67" s="44"/>
      <c r="MPE67" s="44"/>
      <c r="MPF67" s="44"/>
      <c r="MPG67" s="44"/>
      <c r="MPH67" s="44"/>
      <c r="MPI67" s="44"/>
      <c r="MPJ67" s="44"/>
      <c r="MPK67" s="44"/>
      <c r="MPL67" s="44"/>
      <c r="MPM67" s="44"/>
      <c r="MPN67" s="44"/>
      <c r="MPO67" s="44"/>
      <c r="MPP67" s="44"/>
      <c r="MPQ67" s="44"/>
      <c r="MPR67" s="44"/>
      <c r="MPS67" s="44"/>
      <c r="MPT67" s="44"/>
      <c r="MPU67" s="44"/>
      <c r="MPV67" s="44"/>
      <c r="MPW67" s="44"/>
      <c r="MPX67" s="44"/>
      <c r="MPY67" s="44"/>
      <c r="MPZ67" s="44"/>
      <c r="MQA67" s="44"/>
      <c r="MQB67" s="44"/>
      <c r="MQC67" s="44"/>
      <c r="MQD67" s="44"/>
      <c r="MQE67" s="44"/>
      <c r="MQF67" s="44"/>
      <c r="MQG67" s="44"/>
      <c r="MQH67" s="44"/>
      <c r="MQI67" s="44"/>
      <c r="MQJ67" s="44"/>
      <c r="MQK67" s="44"/>
      <c r="MQL67" s="44"/>
      <c r="MQM67" s="44"/>
      <c r="MQN67" s="44"/>
      <c r="MQO67" s="44"/>
      <c r="MQP67" s="44"/>
      <c r="MQQ67" s="44"/>
      <c r="MQR67" s="44"/>
      <c r="MQS67" s="44"/>
      <c r="MQT67" s="44"/>
      <c r="MQU67" s="44"/>
      <c r="MQV67" s="44"/>
      <c r="MQW67" s="44"/>
      <c r="MQX67" s="44"/>
      <c r="MQY67" s="44"/>
      <c r="MQZ67" s="44"/>
      <c r="MRA67" s="44"/>
      <c r="MRB67" s="44"/>
      <c r="MRC67" s="44"/>
      <c r="MRD67" s="44"/>
      <c r="MRE67" s="44"/>
      <c r="MRF67" s="44"/>
      <c r="MRG67" s="44"/>
      <c r="MRH67" s="44"/>
      <c r="MRI67" s="44"/>
      <c r="MRJ67" s="44"/>
      <c r="MRK67" s="44"/>
      <c r="MRL67" s="44"/>
      <c r="MRM67" s="44"/>
      <c r="MRN67" s="44"/>
      <c r="MRO67" s="44"/>
      <c r="MRP67" s="44"/>
      <c r="MRQ67" s="44"/>
      <c r="MRR67" s="44"/>
      <c r="MRS67" s="44"/>
      <c r="MRT67" s="44"/>
      <c r="MRU67" s="44"/>
      <c r="MRV67" s="44"/>
      <c r="MRW67" s="44"/>
      <c r="MRX67" s="44"/>
      <c r="MRY67" s="44"/>
      <c r="MRZ67" s="44"/>
      <c r="MSA67" s="44"/>
      <c r="MSB67" s="44"/>
      <c r="MSC67" s="44"/>
      <c r="MSD67" s="44"/>
      <c r="MSE67" s="44"/>
      <c r="MSF67" s="44"/>
      <c r="MSG67" s="44"/>
      <c r="MSH67" s="44"/>
      <c r="MSI67" s="44"/>
      <c r="MSJ67" s="44"/>
      <c r="MSK67" s="44"/>
      <c r="MSL67" s="44"/>
      <c r="MSM67" s="44"/>
      <c r="MSN67" s="44"/>
      <c r="MSO67" s="44"/>
      <c r="MSP67" s="44"/>
      <c r="MSQ67" s="44"/>
      <c r="MSR67" s="44"/>
      <c r="MSS67" s="44"/>
      <c r="MST67" s="44"/>
      <c r="MSU67" s="44"/>
      <c r="MSV67" s="44"/>
      <c r="MSW67" s="44"/>
      <c r="MSX67" s="44"/>
      <c r="MSY67" s="44"/>
      <c r="MSZ67" s="44"/>
      <c r="MTA67" s="44"/>
      <c r="MTB67" s="44"/>
      <c r="MTC67" s="44"/>
      <c r="MTD67" s="44"/>
      <c r="MTE67" s="44"/>
      <c r="MTF67" s="44"/>
      <c r="MTG67" s="44"/>
      <c r="MTH67" s="44"/>
      <c r="MTI67" s="44"/>
      <c r="MTJ67" s="44"/>
      <c r="MTK67" s="44"/>
      <c r="MTL67" s="44"/>
      <c r="MTM67" s="44"/>
      <c r="MTN67" s="44"/>
      <c r="MTO67" s="44"/>
      <c r="MTP67" s="44"/>
      <c r="MTQ67" s="44"/>
      <c r="MTR67" s="44"/>
      <c r="MTS67" s="44"/>
      <c r="MTT67" s="44"/>
      <c r="MTU67" s="44"/>
      <c r="MTV67" s="44"/>
      <c r="MTW67" s="44"/>
      <c r="MTX67" s="44"/>
      <c r="MTY67" s="44"/>
      <c r="MTZ67" s="44"/>
      <c r="MUA67" s="44"/>
      <c r="MUB67" s="44"/>
      <c r="MUC67" s="44"/>
      <c r="MUD67" s="44"/>
      <c r="MUE67" s="44"/>
      <c r="MUF67" s="44"/>
      <c r="MUG67" s="44"/>
      <c r="MUH67" s="44"/>
      <c r="MUI67" s="44"/>
      <c r="MUJ67" s="44"/>
      <c r="MUK67" s="44"/>
      <c r="MUL67" s="44"/>
      <c r="MUM67" s="44"/>
      <c r="MUN67" s="44"/>
      <c r="MUO67" s="44"/>
      <c r="MUP67" s="44"/>
      <c r="MUQ67" s="44"/>
      <c r="MUR67" s="44"/>
      <c r="MUS67" s="44"/>
      <c r="MUT67" s="44"/>
      <c r="MUU67" s="44"/>
      <c r="MUV67" s="44"/>
      <c r="MUW67" s="44"/>
      <c r="MUX67" s="44"/>
      <c r="MUY67" s="44"/>
      <c r="MUZ67" s="44"/>
      <c r="MVA67" s="44"/>
      <c r="MVB67" s="44"/>
      <c r="MVC67" s="44"/>
      <c r="MVD67" s="44"/>
      <c r="MVE67" s="44"/>
      <c r="MVF67" s="44"/>
      <c r="MVG67" s="44"/>
      <c r="MVH67" s="44"/>
      <c r="MVI67" s="44"/>
      <c r="MVJ67" s="44"/>
      <c r="MVK67" s="44"/>
      <c r="MVL67" s="44"/>
      <c r="MVM67" s="44"/>
      <c r="MVN67" s="44"/>
      <c r="MVO67" s="44"/>
      <c r="MVP67" s="44"/>
      <c r="MVQ67" s="44"/>
      <c r="MVR67" s="44"/>
      <c r="MVS67" s="44"/>
      <c r="MVT67" s="44"/>
      <c r="MVU67" s="44"/>
      <c r="MVV67" s="44"/>
      <c r="MVW67" s="44"/>
      <c r="MVX67" s="44"/>
      <c r="MVY67" s="44"/>
      <c r="MVZ67" s="44"/>
      <c r="MWA67" s="44"/>
      <c r="MWB67" s="44"/>
      <c r="MWC67" s="44"/>
      <c r="MWD67" s="44"/>
      <c r="MWE67" s="44"/>
      <c r="MWF67" s="44"/>
      <c r="MWG67" s="44"/>
      <c r="MWH67" s="44"/>
      <c r="MWI67" s="44"/>
      <c r="MWJ67" s="44"/>
      <c r="MWK67" s="44"/>
      <c r="MWL67" s="44"/>
      <c r="MWM67" s="44"/>
      <c r="MWN67" s="44"/>
      <c r="MWO67" s="44"/>
      <c r="MWP67" s="44"/>
      <c r="MWQ67" s="44"/>
      <c r="MWR67" s="44"/>
      <c r="MWS67" s="44"/>
      <c r="MWT67" s="44"/>
      <c r="MWU67" s="44"/>
      <c r="MWV67" s="44"/>
      <c r="MWW67" s="44"/>
      <c r="MWX67" s="44"/>
      <c r="MWY67" s="44"/>
      <c r="MWZ67" s="44"/>
      <c r="MXA67" s="44"/>
      <c r="MXB67" s="44"/>
      <c r="MXC67" s="44"/>
      <c r="MXD67" s="44"/>
      <c r="MXE67" s="44"/>
      <c r="MXF67" s="44"/>
      <c r="MXG67" s="44"/>
      <c r="MXH67" s="44"/>
      <c r="MXI67" s="44"/>
      <c r="MXJ67" s="44"/>
      <c r="MXK67" s="44"/>
      <c r="MXL67" s="44"/>
      <c r="MXM67" s="44"/>
      <c r="MXN67" s="44"/>
      <c r="MXO67" s="44"/>
      <c r="MXP67" s="44"/>
      <c r="MXQ67" s="44"/>
      <c r="MXR67" s="44"/>
      <c r="MXS67" s="44"/>
      <c r="MXT67" s="44"/>
      <c r="MXU67" s="44"/>
      <c r="MXV67" s="44"/>
      <c r="MXW67" s="44"/>
      <c r="MXX67" s="44"/>
      <c r="MXY67" s="44"/>
      <c r="MXZ67" s="44"/>
      <c r="MYA67" s="44"/>
      <c r="MYB67" s="44"/>
      <c r="MYC67" s="44"/>
      <c r="MYD67" s="44"/>
      <c r="MYE67" s="44"/>
      <c r="MYF67" s="44"/>
      <c r="MYG67" s="44"/>
      <c r="MYH67" s="44"/>
      <c r="MYI67" s="44"/>
      <c r="MYJ67" s="44"/>
      <c r="MYK67" s="44"/>
      <c r="MYL67" s="44"/>
      <c r="MYM67" s="44"/>
      <c r="MYN67" s="44"/>
      <c r="MYO67" s="44"/>
      <c r="MYP67" s="44"/>
      <c r="MYQ67" s="44"/>
      <c r="MYR67" s="44"/>
      <c r="MYS67" s="44"/>
      <c r="MYT67" s="44"/>
      <c r="MYU67" s="44"/>
      <c r="MYV67" s="44"/>
      <c r="MYW67" s="44"/>
      <c r="MYX67" s="44"/>
      <c r="MYY67" s="44"/>
      <c r="MYZ67" s="44"/>
      <c r="MZA67" s="44"/>
      <c r="MZB67" s="44"/>
      <c r="MZC67" s="44"/>
      <c r="MZD67" s="44"/>
      <c r="MZE67" s="44"/>
      <c r="MZF67" s="44"/>
      <c r="MZG67" s="44"/>
      <c r="MZH67" s="44"/>
      <c r="MZI67" s="44"/>
      <c r="MZJ67" s="44"/>
      <c r="MZK67" s="44"/>
      <c r="MZL67" s="44"/>
      <c r="MZM67" s="44"/>
      <c r="MZN67" s="44"/>
      <c r="MZO67" s="44"/>
      <c r="MZP67" s="44"/>
      <c r="MZQ67" s="44"/>
      <c r="MZR67" s="44"/>
      <c r="MZS67" s="44"/>
      <c r="MZT67" s="44"/>
      <c r="MZU67" s="44"/>
      <c r="MZV67" s="44"/>
      <c r="MZW67" s="44"/>
      <c r="MZX67" s="44"/>
      <c r="MZY67" s="44"/>
      <c r="MZZ67" s="44"/>
      <c r="NAA67" s="44"/>
      <c r="NAB67" s="44"/>
      <c r="NAC67" s="44"/>
      <c r="NAD67" s="44"/>
      <c r="NAE67" s="44"/>
      <c r="NAF67" s="44"/>
      <c r="NAG67" s="44"/>
      <c r="NAH67" s="44"/>
      <c r="NAI67" s="44"/>
      <c r="NAJ67" s="44"/>
      <c r="NAK67" s="44"/>
      <c r="NAL67" s="44"/>
      <c r="NAM67" s="44"/>
      <c r="NAN67" s="44"/>
      <c r="NAO67" s="44"/>
      <c r="NAP67" s="44"/>
      <c r="NAQ67" s="44"/>
      <c r="NAR67" s="44"/>
      <c r="NAS67" s="44"/>
      <c r="NAT67" s="44"/>
      <c r="NAU67" s="44"/>
      <c r="NAV67" s="44"/>
      <c r="NAW67" s="44"/>
      <c r="NAX67" s="44"/>
      <c r="NAY67" s="44"/>
      <c r="NAZ67" s="44"/>
      <c r="NBA67" s="44"/>
      <c r="NBB67" s="44"/>
      <c r="NBC67" s="44"/>
      <c r="NBD67" s="44"/>
      <c r="NBE67" s="44"/>
      <c r="NBF67" s="44"/>
      <c r="NBG67" s="44"/>
      <c r="NBH67" s="44"/>
      <c r="NBI67" s="44"/>
      <c r="NBJ67" s="44"/>
      <c r="NBK67" s="44"/>
      <c r="NBL67" s="44"/>
      <c r="NBM67" s="44"/>
      <c r="NBN67" s="44"/>
      <c r="NBO67" s="44"/>
      <c r="NBP67" s="44"/>
      <c r="NBQ67" s="44"/>
      <c r="NBR67" s="44"/>
      <c r="NBS67" s="44"/>
      <c r="NBT67" s="44"/>
      <c r="NBU67" s="44"/>
      <c r="NBV67" s="44"/>
      <c r="NBW67" s="44"/>
      <c r="NBX67" s="44"/>
      <c r="NBY67" s="44"/>
      <c r="NBZ67" s="44"/>
      <c r="NCA67" s="44"/>
      <c r="NCB67" s="44"/>
      <c r="NCC67" s="44"/>
      <c r="NCD67" s="44"/>
      <c r="NCE67" s="44"/>
      <c r="NCF67" s="44"/>
      <c r="NCG67" s="44"/>
      <c r="NCH67" s="44"/>
      <c r="NCI67" s="44"/>
      <c r="NCJ67" s="44"/>
      <c r="NCK67" s="44"/>
      <c r="NCL67" s="44"/>
      <c r="NCM67" s="44"/>
      <c r="NCN67" s="44"/>
      <c r="NCO67" s="44"/>
      <c r="NCP67" s="44"/>
      <c r="NCQ67" s="44"/>
      <c r="NCR67" s="44"/>
      <c r="NCS67" s="44"/>
      <c r="NCT67" s="44"/>
      <c r="NCU67" s="44"/>
      <c r="NCV67" s="44"/>
      <c r="NCW67" s="44"/>
      <c r="NCX67" s="44"/>
      <c r="NCY67" s="44"/>
      <c r="NCZ67" s="44"/>
      <c r="NDA67" s="44"/>
      <c r="NDB67" s="44"/>
      <c r="NDC67" s="44"/>
      <c r="NDD67" s="44"/>
      <c r="NDE67" s="44"/>
      <c r="NDF67" s="44"/>
      <c r="NDG67" s="44"/>
      <c r="NDH67" s="44"/>
      <c r="NDI67" s="44"/>
      <c r="NDJ67" s="44"/>
      <c r="NDK67" s="44"/>
      <c r="NDL67" s="44"/>
      <c r="NDM67" s="44"/>
      <c r="NDN67" s="44"/>
      <c r="NDO67" s="44"/>
      <c r="NDP67" s="44"/>
      <c r="NDQ67" s="44"/>
      <c r="NDR67" s="44"/>
      <c r="NDS67" s="44"/>
      <c r="NDT67" s="44"/>
      <c r="NDU67" s="44"/>
      <c r="NDV67" s="44"/>
      <c r="NDW67" s="44"/>
      <c r="NDX67" s="44"/>
      <c r="NDY67" s="44"/>
      <c r="NDZ67" s="44"/>
      <c r="NEA67" s="44"/>
      <c r="NEB67" s="44"/>
      <c r="NEC67" s="44"/>
      <c r="NED67" s="44"/>
      <c r="NEE67" s="44"/>
      <c r="NEF67" s="44"/>
      <c r="NEG67" s="44"/>
      <c r="NEH67" s="44"/>
      <c r="NEI67" s="44"/>
      <c r="NEJ67" s="44"/>
      <c r="NEK67" s="44"/>
      <c r="NEL67" s="44"/>
      <c r="NEM67" s="44"/>
      <c r="NEN67" s="44"/>
      <c r="NEO67" s="44"/>
      <c r="NEP67" s="44"/>
      <c r="NEQ67" s="44"/>
      <c r="NER67" s="44"/>
      <c r="NES67" s="44"/>
      <c r="NET67" s="44"/>
      <c r="NEU67" s="44"/>
      <c r="NEV67" s="44"/>
      <c r="NEW67" s="44"/>
      <c r="NEX67" s="44"/>
      <c r="NEY67" s="44"/>
      <c r="NEZ67" s="44"/>
      <c r="NFA67" s="44"/>
      <c r="NFB67" s="44"/>
      <c r="NFC67" s="44"/>
      <c r="NFD67" s="44"/>
      <c r="NFE67" s="44"/>
      <c r="NFF67" s="44"/>
      <c r="NFG67" s="44"/>
      <c r="NFH67" s="44"/>
      <c r="NFI67" s="44"/>
      <c r="NFJ67" s="44"/>
      <c r="NFK67" s="44"/>
      <c r="NFL67" s="44"/>
      <c r="NFM67" s="44"/>
      <c r="NFN67" s="44"/>
      <c r="NFO67" s="44"/>
      <c r="NFP67" s="44"/>
      <c r="NFQ67" s="44"/>
      <c r="NFR67" s="44"/>
      <c r="NFS67" s="44"/>
      <c r="NFT67" s="44"/>
      <c r="NFU67" s="44"/>
      <c r="NFV67" s="44"/>
      <c r="NFW67" s="44"/>
      <c r="NFX67" s="44"/>
      <c r="NFY67" s="44"/>
      <c r="NFZ67" s="44"/>
      <c r="NGA67" s="44"/>
      <c r="NGB67" s="44"/>
      <c r="NGC67" s="44"/>
      <c r="NGD67" s="44"/>
      <c r="NGE67" s="44"/>
      <c r="NGF67" s="44"/>
      <c r="NGG67" s="44"/>
      <c r="NGH67" s="44"/>
      <c r="NGI67" s="44"/>
      <c r="NGJ67" s="44"/>
      <c r="NGK67" s="44"/>
      <c r="NGL67" s="44"/>
      <c r="NGM67" s="44"/>
      <c r="NGN67" s="44"/>
      <c r="NGO67" s="44"/>
      <c r="NGP67" s="44"/>
      <c r="NGQ67" s="44"/>
      <c r="NGR67" s="44"/>
      <c r="NGS67" s="44"/>
      <c r="NGT67" s="44"/>
      <c r="NGU67" s="44"/>
      <c r="NGV67" s="44"/>
      <c r="NGW67" s="44"/>
      <c r="NGX67" s="44"/>
      <c r="NGY67" s="44"/>
      <c r="NGZ67" s="44"/>
      <c r="NHA67" s="44"/>
      <c r="NHB67" s="44"/>
      <c r="NHC67" s="44"/>
      <c r="NHD67" s="44"/>
      <c r="NHE67" s="44"/>
      <c r="NHF67" s="44"/>
      <c r="NHG67" s="44"/>
      <c r="NHH67" s="44"/>
      <c r="NHI67" s="44"/>
      <c r="NHJ67" s="44"/>
      <c r="NHK67" s="44"/>
      <c r="NHL67" s="44"/>
      <c r="NHM67" s="44"/>
      <c r="NHN67" s="44"/>
      <c r="NHO67" s="44"/>
      <c r="NHP67" s="44"/>
      <c r="NHQ67" s="44"/>
      <c r="NHR67" s="44"/>
      <c r="NHS67" s="44"/>
      <c r="NHT67" s="44"/>
      <c r="NHU67" s="44"/>
      <c r="NHV67" s="44"/>
      <c r="NHW67" s="44"/>
      <c r="NHX67" s="44"/>
      <c r="NHY67" s="44"/>
      <c r="NHZ67" s="44"/>
      <c r="NIA67" s="44"/>
      <c r="NIB67" s="44"/>
      <c r="NIC67" s="44"/>
      <c r="NID67" s="44"/>
      <c r="NIE67" s="44"/>
      <c r="NIF67" s="44"/>
      <c r="NIG67" s="44"/>
      <c r="NIH67" s="44"/>
      <c r="NII67" s="44"/>
      <c r="NIJ67" s="44"/>
      <c r="NIK67" s="44"/>
      <c r="NIL67" s="44"/>
      <c r="NIM67" s="44"/>
      <c r="NIN67" s="44"/>
      <c r="NIO67" s="44"/>
      <c r="NIP67" s="44"/>
      <c r="NIQ67" s="44"/>
      <c r="NIR67" s="44"/>
      <c r="NIS67" s="44"/>
      <c r="NIT67" s="44"/>
      <c r="NIU67" s="44"/>
      <c r="NIV67" s="44"/>
      <c r="NIW67" s="44"/>
      <c r="NIX67" s="44"/>
      <c r="NIY67" s="44"/>
      <c r="NIZ67" s="44"/>
      <c r="NJA67" s="44"/>
      <c r="NJB67" s="44"/>
      <c r="NJC67" s="44"/>
      <c r="NJD67" s="44"/>
      <c r="NJE67" s="44"/>
      <c r="NJF67" s="44"/>
      <c r="NJG67" s="44"/>
      <c r="NJH67" s="44"/>
      <c r="NJI67" s="44"/>
      <c r="NJJ67" s="44"/>
      <c r="NJK67" s="44"/>
      <c r="NJL67" s="44"/>
      <c r="NJM67" s="44"/>
      <c r="NJN67" s="44"/>
      <c r="NJO67" s="44"/>
      <c r="NJP67" s="44"/>
      <c r="NJQ67" s="44"/>
      <c r="NJR67" s="44"/>
      <c r="NJS67" s="44"/>
      <c r="NJT67" s="44"/>
      <c r="NJU67" s="44"/>
      <c r="NJV67" s="44"/>
      <c r="NJW67" s="44"/>
      <c r="NJX67" s="44"/>
      <c r="NJY67" s="44"/>
      <c r="NJZ67" s="44"/>
      <c r="NKA67" s="44"/>
      <c r="NKB67" s="44"/>
      <c r="NKC67" s="44"/>
      <c r="NKD67" s="44"/>
      <c r="NKE67" s="44"/>
      <c r="NKF67" s="44"/>
      <c r="NKG67" s="44"/>
      <c r="NKH67" s="44"/>
      <c r="NKI67" s="44"/>
      <c r="NKJ67" s="44"/>
      <c r="NKK67" s="44"/>
      <c r="NKL67" s="44"/>
      <c r="NKM67" s="44"/>
      <c r="NKN67" s="44"/>
      <c r="NKO67" s="44"/>
      <c r="NKP67" s="44"/>
      <c r="NKQ67" s="44"/>
      <c r="NKR67" s="44"/>
      <c r="NKS67" s="44"/>
      <c r="NKT67" s="44"/>
      <c r="NKU67" s="44"/>
      <c r="NKV67" s="44"/>
      <c r="NKW67" s="44"/>
      <c r="NKX67" s="44"/>
      <c r="NKY67" s="44"/>
      <c r="NKZ67" s="44"/>
      <c r="NLA67" s="44"/>
      <c r="NLB67" s="44"/>
      <c r="NLC67" s="44"/>
      <c r="NLD67" s="44"/>
      <c r="NLE67" s="44"/>
      <c r="NLF67" s="44"/>
      <c r="NLG67" s="44"/>
      <c r="NLH67" s="44"/>
      <c r="NLI67" s="44"/>
      <c r="NLJ67" s="44"/>
      <c r="NLK67" s="44"/>
      <c r="NLL67" s="44"/>
      <c r="NLM67" s="44"/>
      <c r="NLN67" s="44"/>
      <c r="NLO67" s="44"/>
      <c r="NLP67" s="44"/>
      <c r="NLQ67" s="44"/>
      <c r="NLR67" s="44"/>
      <c r="NLS67" s="44"/>
      <c r="NLT67" s="44"/>
      <c r="NLU67" s="44"/>
      <c r="NLV67" s="44"/>
      <c r="NLW67" s="44"/>
      <c r="NLX67" s="44"/>
      <c r="NLY67" s="44"/>
      <c r="NLZ67" s="44"/>
      <c r="NMA67" s="44"/>
      <c r="NMB67" s="44"/>
      <c r="NMC67" s="44"/>
      <c r="NMD67" s="44"/>
      <c r="NME67" s="44"/>
      <c r="NMF67" s="44"/>
      <c r="NMG67" s="44"/>
      <c r="NMH67" s="44"/>
      <c r="NMI67" s="44"/>
      <c r="NMJ67" s="44"/>
      <c r="NMK67" s="44"/>
      <c r="NML67" s="44"/>
      <c r="NMM67" s="44"/>
      <c r="NMN67" s="44"/>
      <c r="NMO67" s="44"/>
      <c r="NMP67" s="44"/>
      <c r="NMQ67" s="44"/>
      <c r="NMR67" s="44"/>
      <c r="NMS67" s="44"/>
      <c r="NMT67" s="44"/>
      <c r="NMU67" s="44"/>
      <c r="NMV67" s="44"/>
      <c r="NMW67" s="44"/>
      <c r="NMX67" s="44"/>
      <c r="NMY67" s="44"/>
      <c r="NMZ67" s="44"/>
      <c r="NNA67" s="44"/>
      <c r="NNB67" s="44"/>
      <c r="NNC67" s="44"/>
      <c r="NND67" s="44"/>
      <c r="NNE67" s="44"/>
      <c r="NNF67" s="44"/>
      <c r="NNG67" s="44"/>
      <c r="NNH67" s="44"/>
      <c r="NNI67" s="44"/>
      <c r="NNJ67" s="44"/>
      <c r="NNK67" s="44"/>
      <c r="NNL67" s="44"/>
      <c r="NNM67" s="44"/>
      <c r="NNN67" s="44"/>
      <c r="NNO67" s="44"/>
      <c r="NNP67" s="44"/>
      <c r="NNQ67" s="44"/>
      <c r="NNR67" s="44"/>
      <c r="NNS67" s="44"/>
      <c r="NNT67" s="44"/>
      <c r="NNU67" s="44"/>
      <c r="NNV67" s="44"/>
      <c r="NNW67" s="44"/>
      <c r="NNX67" s="44"/>
      <c r="NNY67" s="44"/>
      <c r="NNZ67" s="44"/>
      <c r="NOA67" s="44"/>
      <c r="NOB67" s="44"/>
      <c r="NOC67" s="44"/>
      <c r="NOD67" s="44"/>
      <c r="NOE67" s="44"/>
      <c r="NOF67" s="44"/>
      <c r="NOG67" s="44"/>
      <c r="NOH67" s="44"/>
      <c r="NOI67" s="44"/>
      <c r="NOJ67" s="44"/>
      <c r="NOK67" s="44"/>
      <c r="NOL67" s="44"/>
      <c r="NOM67" s="44"/>
      <c r="NON67" s="44"/>
      <c r="NOO67" s="44"/>
      <c r="NOP67" s="44"/>
      <c r="NOQ67" s="44"/>
      <c r="NOR67" s="44"/>
      <c r="NOS67" s="44"/>
      <c r="NOT67" s="44"/>
      <c r="NOU67" s="44"/>
      <c r="NOV67" s="44"/>
      <c r="NOW67" s="44"/>
      <c r="NOX67" s="44"/>
      <c r="NOY67" s="44"/>
      <c r="NOZ67" s="44"/>
      <c r="NPA67" s="44"/>
      <c r="NPB67" s="44"/>
      <c r="NPC67" s="44"/>
      <c r="NPD67" s="44"/>
      <c r="NPE67" s="44"/>
      <c r="NPF67" s="44"/>
      <c r="NPG67" s="44"/>
      <c r="NPH67" s="44"/>
      <c r="NPI67" s="44"/>
      <c r="NPJ67" s="44"/>
      <c r="NPK67" s="44"/>
      <c r="NPL67" s="44"/>
      <c r="NPM67" s="44"/>
      <c r="NPN67" s="44"/>
      <c r="NPO67" s="44"/>
      <c r="NPP67" s="44"/>
      <c r="NPQ67" s="44"/>
      <c r="NPR67" s="44"/>
      <c r="NPS67" s="44"/>
      <c r="NPT67" s="44"/>
      <c r="NPU67" s="44"/>
      <c r="NPV67" s="44"/>
      <c r="NPW67" s="44"/>
      <c r="NPX67" s="44"/>
      <c r="NPY67" s="44"/>
      <c r="NPZ67" s="44"/>
      <c r="NQA67" s="44"/>
      <c r="NQB67" s="44"/>
      <c r="NQC67" s="44"/>
      <c r="NQD67" s="44"/>
      <c r="NQE67" s="44"/>
      <c r="NQF67" s="44"/>
      <c r="NQG67" s="44"/>
      <c r="NQH67" s="44"/>
      <c r="NQI67" s="44"/>
      <c r="NQJ67" s="44"/>
      <c r="NQK67" s="44"/>
      <c r="NQL67" s="44"/>
      <c r="NQM67" s="44"/>
      <c r="NQN67" s="44"/>
      <c r="NQO67" s="44"/>
      <c r="NQP67" s="44"/>
      <c r="NQQ67" s="44"/>
      <c r="NQR67" s="44"/>
      <c r="NQS67" s="44"/>
      <c r="NQT67" s="44"/>
      <c r="NQU67" s="44"/>
      <c r="NQV67" s="44"/>
      <c r="NQW67" s="44"/>
      <c r="NQX67" s="44"/>
      <c r="NQY67" s="44"/>
      <c r="NQZ67" s="44"/>
      <c r="NRA67" s="44"/>
      <c r="NRB67" s="44"/>
      <c r="NRC67" s="44"/>
      <c r="NRD67" s="44"/>
      <c r="NRE67" s="44"/>
      <c r="NRF67" s="44"/>
      <c r="NRG67" s="44"/>
      <c r="NRH67" s="44"/>
      <c r="NRI67" s="44"/>
      <c r="NRJ67" s="44"/>
      <c r="NRK67" s="44"/>
      <c r="NRL67" s="44"/>
      <c r="NRM67" s="44"/>
      <c r="NRN67" s="44"/>
      <c r="NRO67" s="44"/>
      <c r="NRP67" s="44"/>
      <c r="NRQ67" s="44"/>
      <c r="NRR67" s="44"/>
      <c r="NRS67" s="44"/>
      <c r="NRT67" s="44"/>
      <c r="NRU67" s="44"/>
      <c r="NRV67" s="44"/>
      <c r="NRW67" s="44"/>
      <c r="NRX67" s="44"/>
      <c r="NRY67" s="44"/>
      <c r="NRZ67" s="44"/>
      <c r="NSA67" s="44"/>
      <c r="NSB67" s="44"/>
      <c r="NSC67" s="44"/>
      <c r="NSD67" s="44"/>
      <c r="NSE67" s="44"/>
      <c r="NSF67" s="44"/>
      <c r="NSG67" s="44"/>
      <c r="NSH67" s="44"/>
      <c r="NSI67" s="44"/>
      <c r="NSJ67" s="44"/>
      <c r="NSK67" s="44"/>
      <c r="NSL67" s="44"/>
      <c r="NSM67" s="44"/>
      <c r="NSN67" s="44"/>
      <c r="NSO67" s="44"/>
      <c r="NSP67" s="44"/>
      <c r="NSQ67" s="44"/>
      <c r="NSR67" s="44"/>
      <c r="NSS67" s="44"/>
      <c r="NST67" s="44"/>
      <c r="NSU67" s="44"/>
      <c r="NSV67" s="44"/>
      <c r="NSW67" s="44"/>
      <c r="NSX67" s="44"/>
      <c r="NSY67" s="44"/>
      <c r="NSZ67" s="44"/>
      <c r="NTA67" s="44"/>
      <c r="NTB67" s="44"/>
      <c r="NTC67" s="44"/>
      <c r="NTD67" s="44"/>
      <c r="NTE67" s="44"/>
      <c r="NTF67" s="44"/>
      <c r="NTG67" s="44"/>
      <c r="NTH67" s="44"/>
      <c r="NTI67" s="44"/>
      <c r="NTJ67" s="44"/>
      <c r="NTK67" s="44"/>
      <c r="NTL67" s="44"/>
      <c r="NTM67" s="44"/>
      <c r="NTN67" s="44"/>
      <c r="NTO67" s="44"/>
      <c r="NTP67" s="44"/>
      <c r="NTQ67" s="44"/>
      <c r="NTR67" s="44"/>
      <c r="NTS67" s="44"/>
      <c r="NTT67" s="44"/>
      <c r="NTU67" s="44"/>
      <c r="NTV67" s="44"/>
      <c r="NTW67" s="44"/>
      <c r="NTX67" s="44"/>
      <c r="NTY67" s="44"/>
      <c r="NTZ67" s="44"/>
      <c r="NUA67" s="44"/>
      <c r="NUB67" s="44"/>
      <c r="NUC67" s="44"/>
      <c r="NUD67" s="44"/>
      <c r="NUE67" s="44"/>
      <c r="NUF67" s="44"/>
      <c r="NUG67" s="44"/>
      <c r="NUH67" s="44"/>
      <c r="NUI67" s="44"/>
      <c r="NUJ67" s="44"/>
      <c r="NUK67" s="44"/>
      <c r="NUL67" s="44"/>
      <c r="NUM67" s="44"/>
      <c r="NUN67" s="44"/>
      <c r="NUO67" s="44"/>
      <c r="NUP67" s="44"/>
      <c r="NUQ67" s="44"/>
      <c r="NUR67" s="44"/>
      <c r="NUS67" s="44"/>
      <c r="NUT67" s="44"/>
      <c r="NUU67" s="44"/>
      <c r="NUV67" s="44"/>
      <c r="NUW67" s="44"/>
      <c r="NUX67" s="44"/>
      <c r="NUY67" s="44"/>
      <c r="NUZ67" s="44"/>
      <c r="NVA67" s="44"/>
      <c r="NVB67" s="44"/>
      <c r="NVC67" s="44"/>
      <c r="NVD67" s="44"/>
      <c r="NVE67" s="44"/>
      <c r="NVF67" s="44"/>
      <c r="NVG67" s="44"/>
      <c r="NVH67" s="44"/>
      <c r="NVI67" s="44"/>
      <c r="NVJ67" s="44"/>
      <c r="NVK67" s="44"/>
      <c r="NVL67" s="44"/>
      <c r="NVM67" s="44"/>
      <c r="NVN67" s="44"/>
      <c r="NVO67" s="44"/>
      <c r="NVP67" s="44"/>
      <c r="NVQ67" s="44"/>
      <c r="NVR67" s="44"/>
      <c r="NVS67" s="44"/>
      <c r="NVT67" s="44"/>
      <c r="NVU67" s="44"/>
      <c r="NVV67" s="44"/>
      <c r="NVW67" s="44"/>
      <c r="NVX67" s="44"/>
      <c r="NVY67" s="44"/>
      <c r="NVZ67" s="44"/>
      <c r="NWA67" s="44"/>
      <c r="NWB67" s="44"/>
      <c r="NWC67" s="44"/>
      <c r="NWD67" s="44"/>
      <c r="NWE67" s="44"/>
      <c r="NWF67" s="44"/>
      <c r="NWG67" s="44"/>
      <c r="NWH67" s="44"/>
      <c r="NWI67" s="44"/>
      <c r="NWJ67" s="44"/>
      <c r="NWK67" s="44"/>
      <c r="NWL67" s="44"/>
      <c r="NWM67" s="44"/>
      <c r="NWN67" s="44"/>
      <c r="NWO67" s="44"/>
      <c r="NWP67" s="44"/>
      <c r="NWQ67" s="44"/>
      <c r="NWR67" s="44"/>
      <c r="NWS67" s="44"/>
      <c r="NWT67" s="44"/>
      <c r="NWU67" s="44"/>
      <c r="NWV67" s="44"/>
      <c r="NWW67" s="44"/>
      <c r="NWX67" s="44"/>
      <c r="NWY67" s="44"/>
      <c r="NWZ67" s="44"/>
      <c r="NXA67" s="44"/>
      <c r="NXB67" s="44"/>
      <c r="NXC67" s="44"/>
      <c r="NXD67" s="44"/>
      <c r="NXE67" s="44"/>
      <c r="NXF67" s="44"/>
      <c r="NXG67" s="44"/>
      <c r="NXH67" s="44"/>
      <c r="NXI67" s="44"/>
      <c r="NXJ67" s="44"/>
      <c r="NXK67" s="44"/>
      <c r="NXL67" s="44"/>
      <c r="NXM67" s="44"/>
      <c r="NXN67" s="44"/>
      <c r="NXO67" s="44"/>
      <c r="NXP67" s="44"/>
      <c r="NXQ67" s="44"/>
      <c r="NXR67" s="44"/>
      <c r="NXS67" s="44"/>
      <c r="NXT67" s="44"/>
      <c r="NXU67" s="44"/>
      <c r="NXV67" s="44"/>
      <c r="NXW67" s="44"/>
      <c r="NXX67" s="44"/>
      <c r="NXY67" s="44"/>
      <c r="NXZ67" s="44"/>
      <c r="NYA67" s="44"/>
      <c r="NYB67" s="44"/>
      <c r="NYC67" s="44"/>
      <c r="NYD67" s="44"/>
      <c r="NYE67" s="44"/>
      <c r="NYF67" s="44"/>
      <c r="NYG67" s="44"/>
      <c r="NYH67" s="44"/>
      <c r="NYI67" s="44"/>
      <c r="NYJ67" s="44"/>
      <c r="NYK67" s="44"/>
      <c r="NYL67" s="44"/>
      <c r="NYM67" s="44"/>
      <c r="NYN67" s="44"/>
      <c r="NYO67" s="44"/>
      <c r="NYP67" s="44"/>
      <c r="NYQ67" s="44"/>
      <c r="NYR67" s="44"/>
      <c r="NYS67" s="44"/>
      <c r="NYT67" s="44"/>
      <c r="NYU67" s="44"/>
      <c r="NYV67" s="44"/>
      <c r="NYW67" s="44"/>
      <c r="NYX67" s="44"/>
      <c r="NYY67" s="44"/>
      <c r="NYZ67" s="44"/>
      <c r="NZA67" s="44"/>
      <c r="NZB67" s="44"/>
      <c r="NZC67" s="44"/>
      <c r="NZD67" s="44"/>
      <c r="NZE67" s="44"/>
      <c r="NZF67" s="44"/>
      <c r="NZG67" s="44"/>
      <c r="NZH67" s="44"/>
      <c r="NZI67" s="44"/>
      <c r="NZJ67" s="44"/>
      <c r="NZK67" s="44"/>
      <c r="NZL67" s="44"/>
      <c r="NZM67" s="44"/>
      <c r="NZN67" s="44"/>
      <c r="NZO67" s="44"/>
      <c r="NZP67" s="44"/>
      <c r="NZQ67" s="44"/>
      <c r="NZR67" s="44"/>
      <c r="NZS67" s="44"/>
      <c r="NZT67" s="44"/>
      <c r="NZU67" s="44"/>
      <c r="NZV67" s="44"/>
      <c r="NZW67" s="44"/>
      <c r="NZX67" s="44"/>
      <c r="NZY67" s="44"/>
      <c r="NZZ67" s="44"/>
      <c r="OAA67" s="44"/>
      <c r="OAB67" s="44"/>
      <c r="OAC67" s="44"/>
      <c r="OAD67" s="44"/>
      <c r="OAE67" s="44"/>
      <c r="OAF67" s="44"/>
      <c r="OAG67" s="44"/>
      <c r="OAH67" s="44"/>
      <c r="OAI67" s="44"/>
      <c r="OAJ67" s="44"/>
      <c r="OAK67" s="44"/>
      <c r="OAL67" s="44"/>
      <c r="OAM67" s="44"/>
      <c r="OAN67" s="44"/>
      <c r="OAO67" s="44"/>
      <c r="OAP67" s="44"/>
      <c r="OAQ67" s="44"/>
      <c r="OAR67" s="44"/>
      <c r="OAS67" s="44"/>
      <c r="OAT67" s="44"/>
      <c r="OAU67" s="44"/>
      <c r="OAV67" s="44"/>
      <c r="OAW67" s="44"/>
      <c r="OAX67" s="44"/>
      <c r="OAY67" s="44"/>
      <c r="OAZ67" s="44"/>
      <c r="OBA67" s="44"/>
      <c r="OBB67" s="44"/>
      <c r="OBC67" s="44"/>
      <c r="OBD67" s="44"/>
      <c r="OBE67" s="44"/>
      <c r="OBF67" s="44"/>
      <c r="OBG67" s="44"/>
      <c r="OBH67" s="44"/>
      <c r="OBI67" s="44"/>
      <c r="OBJ67" s="44"/>
      <c r="OBK67" s="44"/>
      <c r="OBL67" s="44"/>
      <c r="OBM67" s="44"/>
      <c r="OBN67" s="44"/>
      <c r="OBO67" s="44"/>
      <c r="OBP67" s="44"/>
      <c r="OBQ67" s="44"/>
      <c r="OBR67" s="44"/>
      <c r="OBS67" s="44"/>
      <c r="OBT67" s="44"/>
      <c r="OBU67" s="44"/>
      <c r="OBV67" s="44"/>
      <c r="OBW67" s="44"/>
      <c r="OBX67" s="44"/>
      <c r="OBY67" s="44"/>
      <c r="OBZ67" s="44"/>
      <c r="OCA67" s="44"/>
      <c r="OCB67" s="44"/>
      <c r="OCC67" s="44"/>
      <c r="OCD67" s="44"/>
      <c r="OCE67" s="44"/>
      <c r="OCF67" s="44"/>
      <c r="OCG67" s="44"/>
      <c r="OCH67" s="44"/>
      <c r="OCI67" s="44"/>
      <c r="OCJ67" s="44"/>
      <c r="OCK67" s="44"/>
      <c r="OCL67" s="44"/>
      <c r="OCM67" s="44"/>
      <c r="OCN67" s="44"/>
      <c r="OCO67" s="44"/>
      <c r="OCP67" s="44"/>
      <c r="OCQ67" s="44"/>
      <c r="OCR67" s="44"/>
      <c r="OCS67" s="44"/>
      <c r="OCT67" s="44"/>
      <c r="OCU67" s="44"/>
      <c r="OCV67" s="44"/>
      <c r="OCW67" s="44"/>
      <c r="OCX67" s="44"/>
      <c r="OCY67" s="44"/>
      <c r="OCZ67" s="44"/>
      <c r="ODA67" s="44"/>
      <c r="ODB67" s="44"/>
      <c r="ODC67" s="44"/>
      <c r="ODD67" s="44"/>
      <c r="ODE67" s="44"/>
      <c r="ODF67" s="44"/>
      <c r="ODG67" s="44"/>
      <c r="ODH67" s="44"/>
      <c r="ODI67" s="44"/>
      <c r="ODJ67" s="44"/>
      <c r="ODK67" s="44"/>
      <c r="ODL67" s="44"/>
      <c r="ODM67" s="44"/>
      <c r="ODN67" s="44"/>
      <c r="ODO67" s="44"/>
      <c r="ODP67" s="44"/>
      <c r="ODQ67" s="44"/>
      <c r="ODR67" s="44"/>
      <c r="ODS67" s="44"/>
      <c r="ODT67" s="44"/>
      <c r="ODU67" s="44"/>
      <c r="ODV67" s="44"/>
      <c r="ODW67" s="44"/>
      <c r="ODX67" s="44"/>
      <c r="ODY67" s="44"/>
      <c r="ODZ67" s="44"/>
      <c r="OEA67" s="44"/>
      <c r="OEB67" s="44"/>
      <c r="OEC67" s="44"/>
      <c r="OED67" s="44"/>
      <c r="OEE67" s="44"/>
      <c r="OEF67" s="44"/>
      <c r="OEG67" s="44"/>
      <c r="OEH67" s="44"/>
      <c r="OEI67" s="44"/>
      <c r="OEJ67" s="44"/>
      <c r="OEK67" s="44"/>
      <c r="OEL67" s="44"/>
      <c r="OEM67" s="44"/>
      <c r="OEN67" s="44"/>
      <c r="OEO67" s="44"/>
      <c r="OEP67" s="44"/>
      <c r="OEQ67" s="44"/>
      <c r="OER67" s="44"/>
      <c r="OES67" s="44"/>
      <c r="OET67" s="44"/>
      <c r="OEU67" s="44"/>
      <c r="OEV67" s="44"/>
      <c r="OEW67" s="44"/>
      <c r="OEX67" s="44"/>
      <c r="OEY67" s="44"/>
      <c r="OEZ67" s="44"/>
      <c r="OFA67" s="44"/>
      <c r="OFB67" s="44"/>
      <c r="OFC67" s="44"/>
      <c r="OFD67" s="44"/>
      <c r="OFE67" s="44"/>
      <c r="OFF67" s="44"/>
      <c r="OFG67" s="44"/>
      <c r="OFH67" s="44"/>
      <c r="OFI67" s="44"/>
      <c r="OFJ67" s="44"/>
      <c r="OFK67" s="44"/>
      <c r="OFL67" s="44"/>
      <c r="OFM67" s="44"/>
      <c r="OFN67" s="44"/>
      <c r="OFO67" s="44"/>
      <c r="OFP67" s="44"/>
      <c r="OFQ67" s="44"/>
      <c r="OFR67" s="44"/>
      <c r="OFS67" s="44"/>
      <c r="OFT67" s="44"/>
      <c r="OFU67" s="44"/>
      <c r="OFV67" s="44"/>
      <c r="OFW67" s="44"/>
      <c r="OFX67" s="44"/>
      <c r="OFY67" s="44"/>
      <c r="OFZ67" s="44"/>
      <c r="OGA67" s="44"/>
      <c r="OGB67" s="44"/>
      <c r="OGC67" s="44"/>
      <c r="OGD67" s="44"/>
      <c r="OGE67" s="44"/>
      <c r="OGF67" s="44"/>
      <c r="OGG67" s="44"/>
      <c r="OGH67" s="44"/>
      <c r="OGI67" s="44"/>
      <c r="OGJ67" s="44"/>
      <c r="OGK67" s="44"/>
      <c r="OGL67" s="44"/>
      <c r="OGM67" s="44"/>
      <c r="OGN67" s="44"/>
      <c r="OGO67" s="44"/>
      <c r="OGP67" s="44"/>
      <c r="OGQ67" s="44"/>
      <c r="OGR67" s="44"/>
      <c r="OGS67" s="44"/>
      <c r="OGT67" s="44"/>
      <c r="OGU67" s="44"/>
      <c r="OGV67" s="44"/>
      <c r="OGW67" s="44"/>
      <c r="OGX67" s="44"/>
      <c r="OGY67" s="44"/>
      <c r="OGZ67" s="44"/>
      <c r="OHA67" s="44"/>
      <c r="OHB67" s="44"/>
      <c r="OHC67" s="44"/>
      <c r="OHD67" s="44"/>
      <c r="OHE67" s="44"/>
      <c r="OHF67" s="44"/>
      <c r="OHG67" s="44"/>
      <c r="OHH67" s="44"/>
      <c r="OHI67" s="44"/>
      <c r="OHJ67" s="44"/>
      <c r="OHK67" s="44"/>
      <c r="OHL67" s="44"/>
      <c r="OHM67" s="44"/>
      <c r="OHN67" s="44"/>
      <c r="OHO67" s="44"/>
      <c r="OHP67" s="44"/>
      <c r="OHQ67" s="44"/>
      <c r="OHR67" s="44"/>
      <c r="OHS67" s="44"/>
      <c r="OHT67" s="44"/>
      <c r="OHU67" s="44"/>
      <c r="OHV67" s="44"/>
      <c r="OHW67" s="44"/>
      <c r="OHX67" s="44"/>
      <c r="OHY67" s="44"/>
      <c r="OHZ67" s="44"/>
      <c r="OIA67" s="44"/>
      <c r="OIB67" s="44"/>
      <c r="OIC67" s="44"/>
      <c r="OID67" s="44"/>
      <c r="OIE67" s="44"/>
      <c r="OIF67" s="44"/>
      <c r="OIG67" s="44"/>
      <c r="OIH67" s="44"/>
      <c r="OII67" s="44"/>
      <c r="OIJ67" s="44"/>
      <c r="OIK67" s="44"/>
      <c r="OIL67" s="44"/>
      <c r="OIM67" s="44"/>
      <c r="OIN67" s="44"/>
      <c r="OIO67" s="44"/>
      <c r="OIP67" s="44"/>
      <c r="OIQ67" s="44"/>
      <c r="OIR67" s="44"/>
      <c r="OIS67" s="44"/>
      <c r="OIT67" s="44"/>
      <c r="OIU67" s="44"/>
      <c r="OIV67" s="44"/>
      <c r="OIW67" s="44"/>
      <c r="OIX67" s="44"/>
      <c r="OIY67" s="44"/>
      <c r="OIZ67" s="44"/>
      <c r="OJA67" s="44"/>
      <c r="OJB67" s="44"/>
      <c r="OJC67" s="44"/>
      <c r="OJD67" s="44"/>
      <c r="OJE67" s="44"/>
      <c r="OJF67" s="44"/>
      <c r="OJG67" s="44"/>
      <c r="OJH67" s="44"/>
      <c r="OJI67" s="44"/>
      <c r="OJJ67" s="44"/>
      <c r="OJK67" s="44"/>
      <c r="OJL67" s="44"/>
      <c r="OJM67" s="44"/>
      <c r="OJN67" s="44"/>
      <c r="OJO67" s="44"/>
      <c r="OJP67" s="44"/>
      <c r="OJQ67" s="44"/>
      <c r="OJR67" s="44"/>
      <c r="OJS67" s="44"/>
      <c r="OJT67" s="44"/>
      <c r="OJU67" s="44"/>
      <c r="OJV67" s="44"/>
      <c r="OJW67" s="44"/>
      <c r="OJX67" s="44"/>
      <c r="OJY67" s="44"/>
      <c r="OJZ67" s="44"/>
      <c r="OKA67" s="44"/>
      <c r="OKB67" s="44"/>
      <c r="OKC67" s="44"/>
      <c r="OKD67" s="44"/>
      <c r="OKE67" s="44"/>
      <c r="OKF67" s="44"/>
      <c r="OKG67" s="44"/>
      <c r="OKH67" s="44"/>
      <c r="OKI67" s="44"/>
      <c r="OKJ67" s="44"/>
      <c r="OKK67" s="44"/>
      <c r="OKL67" s="44"/>
      <c r="OKM67" s="44"/>
      <c r="OKN67" s="44"/>
      <c r="OKO67" s="44"/>
      <c r="OKP67" s="44"/>
      <c r="OKQ67" s="44"/>
      <c r="OKR67" s="44"/>
      <c r="OKS67" s="44"/>
      <c r="OKT67" s="44"/>
      <c r="OKU67" s="44"/>
      <c r="OKV67" s="44"/>
      <c r="OKW67" s="44"/>
      <c r="OKX67" s="44"/>
      <c r="OKY67" s="44"/>
      <c r="OKZ67" s="44"/>
      <c r="OLA67" s="44"/>
      <c r="OLB67" s="44"/>
      <c r="OLC67" s="44"/>
      <c r="OLD67" s="44"/>
      <c r="OLE67" s="44"/>
      <c r="OLF67" s="44"/>
      <c r="OLG67" s="44"/>
      <c r="OLH67" s="44"/>
      <c r="OLI67" s="44"/>
      <c r="OLJ67" s="44"/>
      <c r="OLK67" s="44"/>
      <c r="OLL67" s="44"/>
      <c r="OLM67" s="44"/>
      <c r="OLN67" s="44"/>
      <c r="OLO67" s="44"/>
      <c r="OLP67" s="44"/>
      <c r="OLQ67" s="44"/>
      <c r="OLR67" s="44"/>
      <c r="OLS67" s="44"/>
      <c r="OLT67" s="44"/>
      <c r="OLU67" s="44"/>
      <c r="OLV67" s="44"/>
      <c r="OLW67" s="44"/>
      <c r="OLX67" s="44"/>
      <c r="OLY67" s="44"/>
      <c r="OLZ67" s="44"/>
      <c r="OMA67" s="44"/>
      <c r="OMB67" s="44"/>
      <c r="OMC67" s="44"/>
      <c r="OMD67" s="44"/>
      <c r="OME67" s="44"/>
      <c r="OMF67" s="44"/>
      <c r="OMG67" s="44"/>
      <c r="OMH67" s="44"/>
      <c r="OMI67" s="44"/>
      <c r="OMJ67" s="44"/>
      <c r="OMK67" s="44"/>
      <c r="OML67" s="44"/>
      <c r="OMM67" s="44"/>
      <c r="OMN67" s="44"/>
      <c r="OMO67" s="44"/>
      <c r="OMP67" s="44"/>
      <c r="OMQ67" s="44"/>
      <c r="OMR67" s="44"/>
      <c r="OMS67" s="44"/>
      <c r="OMT67" s="44"/>
      <c r="OMU67" s="44"/>
      <c r="OMV67" s="44"/>
      <c r="OMW67" s="44"/>
      <c r="OMX67" s="44"/>
      <c r="OMY67" s="44"/>
      <c r="OMZ67" s="44"/>
      <c r="ONA67" s="44"/>
      <c r="ONB67" s="44"/>
      <c r="ONC67" s="44"/>
      <c r="OND67" s="44"/>
      <c r="ONE67" s="44"/>
      <c r="ONF67" s="44"/>
      <c r="ONG67" s="44"/>
      <c r="ONH67" s="44"/>
      <c r="ONI67" s="44"/>
      <c r="ONJ67" s="44"/>
      <c r="ONK67" s="44"/>
      <c r="ONL67" s="44"/>
      <c r="ONM67" s="44"/>
      <c r="ONN67" s="44"/>
      <c r="ONO67" s="44"/>
      <c r="ONP67" s="44"/>
      <c r="ONQ67" s="44"/>
      <c r="ONR67" s="44"/>
      <c r="ONS67" s="44"/>
      <c r="ONT67" s="44"/>
      <c r="ONU67" s="44"/>
      <c r="ONV67" s="44"/>
      <c r="ONW67" s="44"/>
      <c r="ONX67" s="44"/>
      <c r="ONY67" s="44"/>
      <c r="ONZ67" s="44"/>
      <c r="OOA67" s="44"/>
      <c r="OOB67" s="44"/>
      <c r="OOC67" s="44"/>
      <c r="OOD67" s="44"/>
      <c r="OOE67" s="44"/>
      <c r="OOF67" s="44"/>
      <c r="OOG67" s="44"/>
      <c r="OOH67" s="44"/>
      <c r="OOI67" s="44"/>
      <c r="OOJ67" s="44"/>
      <c r="OOK67" s="44"/>
      <c r="OOL67" s="44"/>
      <c r="OOM67" s="44"/>
      <c r="OON67" s="44"/>
      <c r="OOO67" s="44"/>
      <c r="OOP67" s="44"/>
      <c r="OOQ67" s="44"/>
      <c r="OOR67" s="44"/>
      <c r="OOS67" s="44"/>
      <c r="OOT67" s="44"/>
      <c r="OOU67" s="44"/>
      <c r="OOV67" s="44"/>
      <c r="OOW67" s="44"/>
      <c r="OOX67" s="44"/>
      <c r="OOY67" s="44"/>
      <c r="OOZ67" s="44"/>
      <c r="OPA67" s="44"/>
      <c r="OPB67" s="44"/>
      <c r="OPC67" s="44"/>
      <c r="OPD67" s="44"/>
      <c r="OPE67" s="44"/>
      <c r="OPF67" s="44"/>
      <c r="OPG67" s="44"/>
      <c r="OPH67" s="44"/>
      <c r="OPI67" s="44"/>
      <c r="OPJ67" s="44"/>
      <c r="OPK67" s="44"/>
      <c r="OPL67" s="44"/>
      <c r="OPM67" s="44"/>
      <c r="OPN67" s="44"/>
      <c r="OPO67" s="44"/>
      <c r="OPP67" s="44"/>
      <c r="OPQ67" s="44"/>
      <c r="OPR67" s="44"/>
      <c r="OPS67" s="44"/>
      <c r="OPT67" s="44"/>
      <c r="OPU67" s="44"/>
      <c r="OPV67" s="44"/>
      <c r="OPW67" s="44"/>
      <c r="OPX67" s="44"/>
      <c r="OPY67" s="44"/>
      <c r="OPZ67" s="44"/>
      <c r="OQA67" s="44"/>
      <c r="OQB67" s="44"/>
      <c r="OQC67" s="44"/>
      <c r="OQD67" s="44"/>
      <c r="OQE67" s="44"/>
      <c r="OQF67" s="44"/>
      <c r="OQG67" s="44"/>
      <c r="OQH67" s="44"/>
      <c r="OQI67" s="44"/>
      <c r="OQJ67" s="44"/>
      <c r="OQK67" s="44"/>
      <c r="OQL67" s="44"/>
      <c r="OQM67" s="44"/>
      <c r="OQN67" s="44"/>
      <c r="OQO67" s="44"/>
      <c r="OQP67" s="44"/>
      <c r="OQQ67" s="44"/>
      <c r="OQR67" s="44"/>
      <c r="OQS67" s="44"/>
      <c r="OQT67" s="44"/>
      <c r="OQU67" s="44"/>
      <c r="OQV67" s="44"/>
      <c r="OQW67" s="44"/>
      <c r="OQX67" s="44"/>
      <c r="OQY67" s="44"/>
      <c r="OQZ67" s="44"/>
      <c r="ORA67" s="44"/>
      <c r="ORB67" s="44"/>
      <c r="ORC67" s="44"/>
      <c r="ORD67" s="44"/>
      <c r="ORE67" s="44"/>
      <c r="ORF67" s="44"/>
      <c r="ORG67" s="44"/>
      <c r="ORH67" s="44"/>
      <c r="ORI67" s="44"/>
      <c r="ORJ67" s="44"/>
      <c r="ORK67" s="44"/>
      <c r="ORL67" s="44"/>
      <c r="ORM67" s="44"/>
      <c r="ORN67" s="44"/>
      <c r="ORO67" s="44"/>
      <c r="ORP67" s="44"/>
      <c r="ORQ67" s="44"/>
      <c r="ORR67" s="44"/>
      <c r="ORS67" s="44"/>
      <c r="ORT67" s="44"/>
      <c r="ORU67" s="44"/>
      <c r="ORV67" s="44"/>
      <c r="ORW67" s="44"/>
      <c r="ORX67" s="44"/>
      <c r="ORY67" s="44"/>
      <c r="ORZ67" s="44"/>
      <c r="OSA67" s="44"/>
      <c r="OSB67" s="44"/>
      <c r="OSC67" s="44"/>
      <c r="OSD67" s="44"/>
      <c r="OSE67" s="44"/>
      <c r="OSF67" s="44"/>
      <c r="OSG67" s="44"/>
      <c r="OSH67" s="44"/>
      <c r="OSI67" s="44"/>
      <c r="OSJ67" s="44"/>
      <c r="OSK67" s="44"/>
      <c r="OSL67" s="44"/>
      <c r="OSM67" s="44"/>
      <c r="OSN67" s="44"/>
      <c r="OSO67" s="44"/>
      <c r="OSP67" s="44"/>
      <c r="OSQ67" s="44"/>
      <c r="OSR67" s="44"/>
      <c r="OSS67" s="44"/>
      <c r="OST67" s="44"/>
      <c r="OSU67" s="44"/>
      <c r="OSV67" s="44"/>
      <c r="OSW67" s="44"/>
      <c r="OSX67" s="44"/>
      <c r="OSY67" s="44"/>
      <c r="OSZ67" s="44"/>
      <c r="OTA67" s="44"/>
      <c r="OTB67" s="44"/>
      <c r="OTC67" s="44"/>
      <c r="OTD67" s="44"/>
      <c r="OTE67" s="44"/>
      <c r="OTF67" s="44"/>
      <c r="OTG67" s="44"/>
      <c r="OTH67" s="44"/>
      <c r="OTI67" s="44"/>
      <c r="OTJ67" s="44"/>
      <c r="OTK67" s="44"/>
      <c r="OTL67" s="44"/>
      <c r="OTM67" s="44"/>
      <c r="OTN67" s="44"/>
      <c r="OTO67" s="44"/>
      <c r="OTP67" s="44"/>
      <c r="OTQ67" s="44"/>
      <c r="OTR67" s="44"/>
      <c r="OTS67" s="44"/>
      <c r="OTT67" s="44"/>
      <c r="OTU67" s="44"/>
      <c r="OTV67" s="44"/>
      <c r="OTW67" s="44"/>
      <c r="OTX67" s="44"/>
      <c r="OTY67" s="44"/>
      <c r="OTZ67" s="44"/>
      <c r="OUA67" s="44"/>
      <c r="OUB67" s="44"/>
      <c r="OUC67" s="44"/>
      <c r="OUD67" s="44"/>
      <c r="OUE67" s="44"/>
      <c r="OUF67" s="44"/>
      <c r="OUG67" s="44"/>
      <c r="OUH67" s="44"/>
      <c r="OUI67" s="44"/>
      <c r="OUJ67" s="44"/>
      <c r="OUK67" s="44"/>
      <c r="OUL67" s="44"/>
      <c r="OUM67" s="44"/>
      <c r="OUN67" s="44"/>
      <c r="OUO67" s="44"/>
      <c r="OUP67" s="44"/>
      <c r="OUQ67" s="44"/>
      <c r="OUR67" s="44"/>
      <c r="OUS67" s="44"/>
      <c r="OUT67" s="44"/>
      <c r="OUU67" s="44"/>
      <c r="OUV67" s="44"/>
      <c r="OUW67" s="44"/>
      <c r="OUX67" s="44"/>
      <c r="OUY67" s="44"/>
      <c r="OUZ67" s="44"/>
      <c r="OVA67" s="44"/>
      <c r="OVB67" s="44"/>
      <c r="OVC67" s="44"/>
      <c r="OVD67" s="44"/>
      <c r="OVE67" s="44"/>
      <c r="OVF67" s="44"/>
      <c r="OVG67" s="44"/>
      <c r="OVH67" s="44"/>
      <c r="OVI67" s="44"/>
      <c r="OVJ67" s="44"/>
      <c r="OVK67" s="44"/>
      <c r="OVL67" s="44"/>
      <c r="OVM67" s="44"/>
      <c r="OVN67" s="44"/>
      <c r="OVO67" s="44"/>
      <c r="OVP67" s="44"/>
      <c r="OVQ67" s="44"/>
      <c r="OVR67" s="44"/>
      <c r="OVS67" s="44"/>
      <c r="OVT67" s="44"/>
      <c r="OVU67" s="44"/>
      <c r="OVV67" s="44"/>
      <c r="OVW67" s="44"/>
      <c r="OVX67" s="44"/>
      <c r="OVY67" s="44"/>
      <c r="OVZ67" s="44"/>
      <c r="OWA67" s="44"/>
      <c r="OWB67" s="44"/>
      <c r="OWC67" s="44"/>
      <c r="OWD67" s="44"/>
      <c r="OWE67" s="44"/>
      <c r="OWF67" s="44"/>
      <c r="OWG67" s="44"/>
      <c r="OWH67" s="44"/>
      <c r="OWI67" s="44"/>
      <c r="OWJ67" s="44"/>
      <c r="OWK67" s="44"/>
      <c r="OWL67" s="44"/>
      <c r="OWM67" s="44"/>
      <c r="OWN67" s="44"/>
      <c r="OWO67" s="44"/>
      <c r="OWP67" s="44"/>
      <c r="OWQ67" s="44"/>
      <c r="OWR67" s="44"/>
      <c r="OWS67" s="44"/>
      <c r="OWT67" s="44"/>
      <c r="OWU67" s="44"/>
      <c r="OWV67" s="44"/>
      <c r="OWW67" s="44"/>
      <c r="OWX67" s="44"/>
      <c r="OWY67" s="44"/>
      <c r="OWZ67" s="44"/>
      <c r="OXA67" s="44"/>
      <c r="OXB67" s="44"/>
      <c r="OXC67" s="44"/>
      <c r="OXD67" s="44"/>
      <c r="OXE67" s="44"/>
      <c r="OXF67" s="44"/>
      <c r="OXG67" s="44"/>
      <c r="OXH67" s="44"/>
      <c r="OXI67" s="44"/>
      <c r="OXJ67" s="44"/>
      <c r="OXK67" s="44"/>
      <c r="OXL67" s="44"/>
      <c r="OXM67" s="44"/>
      <c r="OXN67" s="44"/>
      <c r="OXO67" s="44"/>
      <c r="OXP67" s="44"/>
      <c r="OXQ67" s="44"/>
      <c r="OXR67" s="44"/>
      <c r="OXS67" s="44"/>
      <c r="OXT67" s="44"/>
      <c r="OXU67" s="44"/>
      <c r="OXV67" s="44"/>
      <c r="OXW67" s="44"/>
      <c r="OXX67" s="44"/>
      <c r="OXY67" s="44"/>
      <c r="OXZ67" s="44"/>
      <c r="OYA67" s="44"/>
      <c r="OYB67" s="44"/>
      <c r="OYC67" s="44"/>
      <c r="OYD67" s="44"/>
      <c r="OYE67" s="44"/>
      <c r="OYF67" s="44"/>
      <c r="OYG67" s="44"/>
      <c r="OYH67" s="44"/>
      <c r="OYI67" s="44"/>
      <c r="OYJ67" s="44"/>
      <c r="OYK67" s="44"/>
      <c r="OYL67" s="44"/>
      <c r="OYM67" s="44"/>
      <c r="OYN67" s="44"/>
      <c r="OYO67" s="44"/>
      <c r="OYP67" s="44"/>
      <c r="OYQ67" s="44"/>
      <c r="OYR67" s="44"/>
      <c r="OYS67" s="44"/>
      <c r="OYT67" s="44"/>
      <c r="OYU67" s="44"/>
      <c r="OYV67" s="44"/>
      <c r="OYW67" s="44"/>
      <c r="OYX67" s="44"/>
      <c r="OYY67" s="44"/>
      <c r="OYZ67" s="44"/>
      <c r="OZA67" s="44"/>
      <c r="OZB67" s="44"/>
      <c r="OZC67" s="44"/>
      <c r="OZD67" s="44"/>
      <c r="OZE67" s="44"/>
      <c r="OZF67" s="44"/>
      <c r="OZG67" s="44"/>
      <c r="OZH67" s="44"/>
      <c r="OZI67" s="44"/>
      <c r="OZJ67" s="44"/>
      <c r="OZK67" s="44"/>
      <c r="OZL67" s="44"/>
      <c r="OZM67" s="44"/>
      <c r="OZN67" s="44"/>
      <c r="OZO67" s="44"/>
      <c r="OZP67" s="44"/>
      <c r="OZQ67" s="44"/>
      <c r="OZR67" s="44"/>
      <c r="OZS67" s="44"/>
      <c r="OZT67" s="44"/>
      <c r="OZU67" s="44"/>
      <c r="OZV67" s="44"/>
      <c r="OZW67" s="44"/>
      <c r="OZX67" s="44"/>
      <c r="OZY67" s="44"/>
      <c r="OZZ67" s="44"/>
      <c r="PAA67" s="44"/>
      <c r="PAB67" s="44"/>
      <c r="PAC67" s="44"/>
      <c r="PAD67" s="44"/>
      <c r="PAE67" s="44"/>
      <c r="PAF67" s="44"/>
      <c r="PAG67" s="44"/>
      <c r="PAH67" s="44"/>
      <c r="PAI67" s="44"/>
      <c r="PAJ67" s="44"/>
      <c r="PAK67" s="44"/>
      <c r="PAL67" s="44"/>
      <c r="PAM67" s="44"/>
      <c r="PAN67" s="44"/>
      <c r="PAO67" s="44"/>
      <c r="PAP67" s="44"/>
      <c r="PAQ67" s="44"/>
      <c r="PAR67" s="44"/>
      <c r="PAS67" s="44"/>
      <c r="PAT67" s="44"/>
      <c r="PAU67" s="44"/>
      <c r="PAV67" s="44"/>
      <c r="PAW67" s="44"/>
      <c r="PAX67" s="44"/>
      <c r="PAY67" s="44"/>
      <c r="PAZ67" s="44"/>
      <c r="PBA67" s="44"/>
      <c r="PBB67" s="44"/>
      <c r="PBC67" s="44"/>
      <c r="PBD67" s="44"/>
      <c r="PBE67" s="44"/>
      <c r="PBF67" s="44"/>
      <c r="PBG67" s="44"/>
      <c r="PBH67" s="44"/>
      <c r="PBI67" s="44"/>
      <c r="PBJ67" s="44"/>
      <c r="PBK67" s="44"/>
      <c r="PBL67" s="44"/>
      <c r="PBM67" s="44"/>
      <c r="PBN67" s="44"/>
      <c r="PBO67" s="44"/>
      <c r="PBP67" s="44"/>
      <c r="PBQ67" s="44"/>
      <c r="PBR67" s="44"/>
      <c r="PBS67" s="44"/>
      <c r="PBT67" s="44"/>
      <c r="PBU67" s="44"/>
      <c r="PBV67" s="44"/>
      <c r="PBW67" s="44"/>
      <c r="PBX67" s="44"/>
      <c r="PBY67" s="44"/>
      <c r="PBZ67" s="44"/>
      <c r="PCA67" s="44"/>
      <c r="PCB67" s="44"/>
      <c r="PCC67" s="44"/>
      <c r="PCD67" s="44"/>
      <c r="PCE67" s="44"/>
      <c r="PCF67" s="44"/>
      <c r="PCG67" s="44"/>
      <c r="PCH67" s="44"/>
      <c r="PCI67" s="44"/>
      <c r="PCJ67" s="44"/>
      <c r="PCK67" s="44"/>
      <c r="PCL67" s="44"/>
      <c r="PCM67" s="44"/>
      <c r="PCN67" s="44"/>
      <c r="PCO67" s="44"/>
      <c r="PCP67" s="44"/>
      <c r="PCQ67" s="44"/>
      <c r="PCR67" s="44"/>
      <c r="PCS67" s="44"/>
      <c r="PCT67" s="44"/>
      <c r="PCU67" s="44"/>
      <c r="PCV67" s="44"/>
      <c r="PCW67" s="44"/>
      <c r="PCX67" s="44"/>
      <c r="PCY67" s="44"/>
      <c r="PCZ67" s="44"/>
      <c r="PDA67" s="44"/>
      <c r="PDB67" s="44"/>
      <c r="PDC67" s="44"/>
      <c r="PDD67" s="44"/>
      <c r="PDE67" s="44"/>
      <c r="PDF67" s="44"/>
      <c r="PDG67" s="44"/>
      <c r="PDH67" s="44"/>
      <c r="PDI67" s="44"/>
      <c r="PDJ67" s="44"/>
      <c r="PDK67" s="44"/>
      <c r="PDL67" s="44"/>
      <c r="PDM67" s="44"/>
      <c r="PDN67" s="44"/>
      <c r="PDO67" s="44"/>
      <c r="PDP67" s="44"/>
      <c r="PDQ67" s="44"/>
      <c r="PDR67" s="44"/>
      <c r="PDS67" s="44"/>
      <c r="PDT67" s="44"/>
      <c r="PDU67" s="44"/>
      <c r="PDV67" s="44"/>
      <c r="PDW67" s="44"/>
      <c r="PDX67" s="44"/>
      <c r="PDY67" s="44"/>
      <c r="PDZ67" s="44"/>
      <c r="PEA67" s="44"/>
      <c r="PEB67" s="44"/>
      <c r="PEC67" s="44"/>
      <c r="PED67" s="44"/>
      <c r="PEE67" s="44"/>
      <c r="PEF67" s="44"/>
      <c r="PEG67" s="44"/>
      <c r="PEH67" s="44"/>
      <c r="PEI67" s="44"/>
      <c r="PEJ67" s="44"/>
      <c r="PEK67" s="44"/>
      <c r="PEL67" s="44"/>
      <c r="PEM67" s="44"/>
      <c r="PEN67" s="44"/>
      <c r="PEO67" s="44"/>
      <c r="PEP67" s="44"/>
      <c r="PEQ67" s="44"/>
      <c r="PER67" s="44"/>
      <c r="PES67" s="44"/>
      <c r="PET67" s="44"/>
      <c r="PEU67" s="44"/>
      <c r="PEV67" s="44"/>
      <c r="PEW67" s="44"/>
      <c r="PEX67" s="44"/>
      <c r="PEY67" s="44"/>
      <c r="PEZ67" s="44"/>
      <c r="PFA67" s="44"/>
      <c r="PFB67" s="44"/>
      <c r="PFC67" s="44"/>
      <c r="PFD67" s="44"/>
      <c r="PFE67" s="44"/>
      <c r="PFF67" s="44"/>
      <c r="PFG67" s="44"/>
      <c r="PFH67" s="44"/>
      <c r="PFI67" s="44"/>
      <c r="PFJ67" s="44"/>
      <c r="PFK67" s="44"/>
      <c r="PFL67" s="44"/>
      <c r="PFM67" s="44"/>
      <c r="PFN67" s="44"/>
      <c r="PFO67" s="44"/>
      <c r="PFP67" s="44"/>
      <c r="PFQ67" s="44"/>
      <c r="PFR67" s="44"/>
      <c r="PFS67" s="44"/>
      <c r="PFT67" s="44"/>
      <c r="PFU67" s="44"/>
      <c r="PFV67" s="44"/>
      <c r="PFW67" s="44"/>
      <c r="PFX67" s="44"/>
      <c r="PFY67" s="44"/>
      <c r="PFZ67" s="44"/>
      <c r="PGA67" s="44"/>
      <c r="PGB67" s="44"/>
      <c r="PGC67" s="44"/>
      <c r="PGD67" s="44"/>
      <c r="PGE67" s="44"/>
      <c r="PGF67" s="44"/>
      <c r="PGG67" s="44"/>
      <c r="PGH67" s="44"/>
      <c r="PGI67" s="44"/>
      <c r="PGJ67" s="44"/>
      <c r="PGK67" s="44"/>
      <c r="PGL67" s="44"/>
      <c r="PGM67" s="44"/>
      <c r="PGN67" s="44"/>
      <c r="PGO67" s="44"/>
      <c r="PGP67" s="44"/>
      <c r="PGQ67" s="44"/>
      <c r="PGR67" s="44"/>
      <c r="PGS67" s="44"/>
      <c r="PGT67" s="44"/>
      <c r="PGU67" s="44"/>
      <c r="PGV67" s="44"/>
      <c r="PGW67" s="44"/>
      <c r="PGX67" s="44"/>
      <c r="PGY67" s="44"/>
      <c r="PGZ67" s="44"/>
      <c r="PHA67" s="44"/>
      <c r="PHB67" s="44"/>
      <c r="PHC67" s="44"/>
      <c r="PHD67" s="44"/>
      <c r="PHE67" s="44"/>
      <c r="PHF67" s="44"/>
      <c r="PHG67" s="44"/>
      <c r="PHH67" s="44"/>
      <c r="PHI67" s="44"/>
      <c r="PHJ67" s="44"/>
      <c r="PHK67" s="44"/>
      <c r="PHL67" s="44"/>
      <c r="PHM67" s="44"/>
      <c r="PHN67" s="44"/>
      <c r="PHO67" s="44"/>
      <c r="PHP67" s="44"/>
      <c r="PHQ67" s="44"/>
      <c r="PHR67" s="44"/>
      <c r="PHS67" s="44"/>
      <c r="PHT67" s="44"/>
      <c r="PHU67" s="44"/>
      <c r="PHV67" s="44"/>
      <c r="PHW67" s="44"/>
      <c r="PHX67" s="44"/>
      <c r="PHY67" s="44"/>
      <c r="PHZ67" s="44"/>
      <c r="PIA67" s="44"/>
      <c r="PIB67" s="44"/>
      <c r="PIC67" s="44"/>
      <c r="PID67" s="44"/>
      <c r="PIE67" s="44"/>
      <c r="PIF67" s="44"/>
      <c r="PIG67" s="44"/>
      <c r="PIH67" s="44"/>
      <c r="PII67" s="44"/>
      <c r="PIJ67" s="44"/>
      <c r="PIK67" s="44"/>
      <c r="PIL67" s="44"/>
      <c r="PIM67" s="44"/>
      <c r="PIN67" s="44"/>
      <c r="PIO67" s="44"/>
      <c r="PIP67" s="44"/>
      <c r="PIQ67" s="44"/>
      <c r="PIR67" s="44"/>
      <c r="PIS67" s="44"/>
      <c r="PIT67" s="44"/>
      <c r="PIU67" s="44"/>
      <c r="PIV67" s="44"/>
      <c r="PIW67" s="44"/>
      <c r="PIX67" s="44"/>
      <c r="PIY67" s="44"/>
      <c r="PIZ67" s="44"/>
      <c r="PJA67" s="44"/>
      <c r="PJB67" s="44"/>
      <c r="PJC67" s="44"/>
      <c r="PJD67" s="44"/>
      <c r="PJE67" s="44"/>
      <c r="PJF67" s="44"/>
      <c r="PJG67" s="44"/>
      <c r="PJH67" s="44"/>
      <c r="PJI67" s="44"/>
      <c r="PJJ67" s="44"/>
      <c r="PJK67" s="44"/>
      <c r="PJL67" s="44"/>
      <c r="PJM67" s="44"/>
      <c r="PJN67" s="44"/>
      <c r="PJO67" s="44"/>
      <c r="PJP67" s="44"/>
      <c r="PJQ67" s="44"/>
      <c r="PJR67" s="44"/>
      <c r="PJS67" s="44"/>
      <c r="PJT67" s="44"/>
      <c r="PJU67" s="44"/>
      <c r="PJV67" s="44"/>
      <c r="PJW67" s="44"/>
      <c r="PJX67" s="44"/>
      <c r="PJY67" s="44"/>
      <c r="PJZ67" s="44"/>
      <c r="PKA67" s="44"/>
      <c r="PKB67" s="44"/>
      <c r="PKC67" s="44"/>
      <c r="PKD67" s="44"/>
      <c r="PKE67" s="44"/>
      <c r="PKF67" s="44"/>
      <c r="PKG67" s="44"/>
      <c r="PKH67" s="44"/>
      <c r="PKI67" s="44"/>
      <c r="PKJ67" s="44"/>
      <c r="PKK67" s="44"/>
      <c r="PKL67" s="44"/>
      <c r="PKM67" s="44"/>
      <c r="PKN67" s="44"/>
      <c r="PKO67" s="44"/>
      <c r="PKP67" s="44"/>
      <c r="PKQ67" s="44"/>
      <c r="PKR67" s="44"/>
      <c r="PKS67" s="44"/>
      <c r="PKT67" s="44"/>
      <c r="PKU67" s="44"/>
      <c r="PKV67" s="44"/>
      <c r="PKW67" s="44"/>
      <c r="PKX67" s="44"/>
      <c r="PKY67" s="44"/>
      <c r="PKZ67" s="44"/>
      <c r="PLA67" s="44"/>
      <c r="PLB67" s="44"/>
      <c r="PLC67" s="44"/>
      <c r="PLD67" s="44"/>
      <c r="PLE67" s="44"/>
      <c r="PLF67" s="44"/>
      <c r="PLG67" s="44"/>
      <c r="PLH67" s="44"/>
      <c r="PLI67" s="44"/>
      <c r="PLJ67" s="44"/>
      <c r="PLK67" s="44"/>
      <c r="PLL67" s="44"/>
      <c r="PLM67" s="44"/>
      <c r="PLN67" s="44"/>
      <c r="PLO67" s="44"/>
      <c r="PLP67" s="44"/>
      <c r="PLQ67" s="44"/>
      <c r="PLR67" s="44"/>
      <c r="PLS67" s="44"/>
      <c r="PLT67" s="44"/>
      <c r="PLU67" s="44"/>
      <c r="PLV67" s="44"/>
      <c r="PLW67" s="44"/>
      <c r="PLX67" s="44"/>
      <c r="PLY67" s="44"/>
      <c r="PLZ67" s="44"/>
      <c r="PMA67" s="44"/>
      <c r="PMB67" s="44"/>
      <c r="PMC67" s="44"/>
      <c r="PMD67" s="44"/>
      <c r="PME67" s="44"/>
      <c r="PMF67" s="44"/>
      <c r="PMG67" s="44"/>
      <c r="PMH67" s="44"/>
      <c r="PMI67" s="44"/>
      <c r="PMJ67" s="44"/>
      <c r="PMK67" s="44"/>
      <c r="PML67" s="44"/>
      <c r="PMM67" s="44"/>
      <c r="PMN67" s="44"/>
      <c r="PMO67" s="44"/>
      <c r="PMP67" s="44"/>
      <c r="PMQ67" s="44"/>
      <c r="PMR67" s="44"/>
      <c r="PMS67" s="44"/>
      <c r="PMT67" s="44"/>
      <c r="PMU67" s="44"/>
      <c r="PMV67" s="44"/>
      <c r="PMW67" s="44"/>
      <c r="PMX67" s="44"/>
      <c r="PMY67" s="44"/>
      <c r="PMZ67" s="44"/>
      <c r="PNA67" s="44"/>
      <c r="PNB67" s="44"/>
      <c r="PNC67" s="44"/>
      <c r="PND67" s="44"/>
      <c r="PNE67" s="44"/>
      <c r="PNF67" s="44"/>
      <c r="PNG67" s="44"/>
      <c r="PNH67" s="44"/>
      <c r="PNI67" s="44"/>
      <c r="PNJ67" s="44"/>
      <c r="PNK67" s="44"/>
      <c r="PNL67" s="44"/>
      <c r="PNM67" s="44"/>
      <c r="PNN67" s="44"/>
      <c r="PNO67" s="44"/>
      <c r="PNP67" s="44"/>
      <c r="PNQ67" s="44"/>
      <c r="PNR67" s="44"/>
      <c r="PNS67" s="44"/>
      <c r="PNT67" s="44"/>
      <c r="PNU67" s="44"/>
      <c r="PNV67" s="44"/>
      <c r="PNW67" s="44"/>
      <c r="PNX67" s="44"/>
      <c r="PNY67" s="44"/>
      <c r="PNZ67" s="44"/>
      <c r="POA67" s="44"/>
      <c r="POB67" s="44"/>
      <c r="POC67" s="44"/>
      <c r="POD67" s="44"/>
      <c r="POE67" s="44"/>
      <c r="POF67" s="44"/>
      <c r="POG67" s="44"/>
      <c r="POH67" s="44"/>
      <c r="POI67" s="44"/>
      <c r="POJ67" s="44"/>
      <c r="POK67" s="44"/>
      <c r="POL67" s="44"/>
      <c r="POM67" s="44"/>
      <c r="PON67" s="44"/>
      <c r="POO67" s="44"/>
      <c r="POP67" s="44"/>
      <c r="POQ67" s="44"/>
      <c r="POR67" s="44"/>
      <c r="POS67" s="44"/>
      <c r="POT67" s="44"/>
      <c r="POU67" s="44"/>
      <c r="POV67" s="44"/>
      <c r="POW67" s="44"/>
      <c r="POX67" s="44"/>
      <c r="POY67" s="44"/>
      <c r="POZ67" s="44"/>
      <c r="PPA67" s="44"/>
      <c r="PPB67" s="44"/>
      <c r="PPC67" s="44"/>
      <c r="PPD67" s="44"/>
      <c r="PPE67" s="44"/>
      <c r="PPF67" s="44"/>
      <c r="PPG67" s="44"/>
      <c r="PPH67" s="44"/>
      <c r="PPI67" s="44"/>
      <c r="PPJ67" s="44"/>
      <c r="PPK67" s="44"/>
      <c r="PPL67" s="44"/>
      <c r="PPM67" s="44"/>
      <c r="PPN67" s="44"/>
      <c r="PPO67" s="44"/>
      <c r="PPP67" s="44"/>
      <c r="PPQ67" s="44"/>
      <c r="PPR67" s="44"/>
      <c r="PPS67" s="44"/>
      <c r="PPT67" s="44"/>
      <c r="PPU67" s="44"/>
      <c r="PPV67" s="44"/>
      <c r="PPW67" s="44"/>
      <c r="PPX67" s="44"/>
      <c r="PPY67" s="44"/>
      <c r="PPZ67" s="44"/>
      <c r="PQA67" s="44"/>
      <c r="PQB67" s="44"/>
      <c r="PQC67" s="44"/>
      <c r="PQD67" s="44"/>
      <c r="PQE67" s="44"/>
      <c r="PQF67" s="44"/>
      <c r="PQG67" s="44"/>
      <c r="PQH67" s="44"/>
      <c r="PQI67" s="44"/>
      <c r="PQJ67" s="44"/>
      <c r="PQK67" s="44"/>
      <c r="PQL67" s="44"/>
      <c r="PQM67" s="44"/>
      <c r="PQN67" s="44"/>
      <c r="PQO67" s="44"/>
      <c r="PQP67" s="44"/>
      <c r="PQQ67" s="44"/>
      <c r="PQR67" s="44"/>
      <c r="PQS67" s="44"/>
      <c r="PQT67" s="44"/>
      <c r="PQU67" s="44"/>
      <c r="PQV67" s="44"/>
      <c r="PQW67" s="44"/>
      <c r="PQX67" s="44"/>
      <c r="PQY67" s="44"/>
      <c r="PQZ67" s="44"/>
      <c r="PRA67" s="44"/>
      <c r="PRB67" s="44"/>
      <c r="PRC67" s="44"/>
      <c r="PRD67" s="44"/>
      <c r="PRE67" s="44"/>
      <c r="PRF67" s="44"/>
      <c r="PRG67" s="44"/>
      <c r="PRH67" s="44"/>
      <c r="PRI67" s="44"/>
      <c r="PRJ67" s="44"/>
      <c r="PRK67" s="44"/>
      <c r="PRL67" s="44"/>
      <c r="PRM67" s="44"/>
      <c r="PRN67" s="44"/>
      <c r="PRO67" s="44"/>
      <c r="PRP67" s="44"/>
      <c r="PRQ67" s="44"/>
      <c r="PRR67" s="44"/>
      <c r="PRS67" s="44"/>
      <c r="PRT67" s="44"/>
      <c r="PRU67" s="44"/>
      <c r="PRV67" s="44"/>
      <c r="PRW67" s="44"/>
      <c r="PRX67" s="44"/>
      <c r="PRY67" s="44"/>
      <c r="PRZ67" s="44"/>
      <c r="PSA67" s="44"/>
      <c r="PSB67" s="44"/>
      <c r="PSC67" s="44"/>
      <c r="PSD67" s="44"/>
      <c r="PSE67" s="44"/>
      <c r="PSF67" s="44"/>
      <c r="PSG67" s="44"/>
      <c r="PSH67" s="44"/>
      <c r="PSI67" s="44"/>
      <c r="PSJ67" s="44"/>
      <c r="PSK67" s="44"/>
      <c r="PSL67" s="44"/>
      <c r="PSM67" s="44"/>
      <c r="PSN67" s="44"/>
      <c r="PSO67" s="44"/>
      <c r="PSP67" s="44"/>
      <c r="PSQ67" s="44"/>
      <c r="PSR67" s="44"/>
      <c r="PSS67" s="44"/>
      <c r="PST67" s="44"/>
      <c r="PSU67" s="44"/>
      <c r="PSV67" s="44"/>
      <c r="PSW67" s="44"/>
      <c r="PSX67" s="44"/>
      <c r="PSY67" s="44"/>
      <c r="PSZ67" s="44"/>
      <c r="PTA67" s="44"/>
      <c r="PTB67" s="44"/>
      <c r="PTC67" s="44"/>
      <c r="PTD67" s="44"/>
      <c r="PTE67" s="44"/>
      <c r="PTF67" s="44"/>
      <c r="PTG67" s="44"/>
      <c r="PTH67" s="44"/>
      <c r="PTI67" s="44"/>
      <c r="PTJ67" s="44"/>
      <c r="PTK67" s="44"/>
      <c r="PTL67" s="44"/>
      <c r="PTM67" s="44"/>
      <c r="PTN67" s="44"/>
      <c r="PTO67" s="44"/>
      <c r="PTP67" s="44"/>
      <c r="PTQ67" s="44"/>
      <c r="PTR67" s="44"/>
      <c r="PTS67" s="44"/>
      <c r="PTT67" s="44"/>
      <c r="PTU67" s="44"/>
      <c r="PTV67" s="44"/>
      <c r="PTW67" s="44"/>
      <c r="PTX67" s="44"/>
      <c r="PTY67" s="44"/>
      <c r="PTZ67" s="44"/>
      <c r="PUA67" s="44"/>
      <c r="PUB67" s="44"/>
      <c r="PUC67" s="44"/>
      <c r="PUD67" s="44"/>
      <c r="PUE67" s="44"/>
      <c r="PUF67" s="44"/>
      <c r="PUG67" s="44"/>
      <c r="PUH67" s="44"/>
      <c r="PUI67" s="44"/>
      <c r="PUJ67" s="44"/>
      <c r="PUK67" s="44"/>
      <c r="PUL67" s="44"/>
      <c r="PUM67" s="44"/>
      <c r="PUN67" s="44"/>
      <c r="PUO67" s="44"/>
      <c r="PUP67" s="44"/>
      <c r="PUQ67" s="44"/>
      <c r="PUR67" s="44"/>
      <c r="PUS67" s="44"/>
      <c r="PUT67" s="44"/>
      <c r="PUU67" s="44"/>
      <c r="PUV67" s="44"/>
      <c r="PUW67" s="44"/>
      <c r="PUX67" s="44"/>
      <c r="PUY67" s="44"/>
      <c r="PUZ67" s="44"/>
      <c r="PVA67" s="44"/>
      <c r="PVB67" s="44"/>
      <c r="PVC67" s="44"/>
      <c r="PVD67" s="44"/>
      <c r="PVE67" s="44"/>
      <c r="PVF67" s="44"/>
      <c r="PVG67" s="44"/>
      <c r="PVH67" s="44"/>
      <c r="PVI67" s="44"/>
      <c r="PVJ67" s="44"/>
      <c r="PVK67" s="44"/>
      <c r="PVL67" s="44"/>
      <c r="PVM67" s="44"/>
      <c r="PVN67" s="44"/>
      <c r="PVO67" s="44"/>
      <c r="PVP67" s="44"/>
      <c r="PVQ67" s="44"/>
      <c r="PVR67" s="44"/>
      <c r="PVS67" s="44"/>
      <c r="PVT67" s="44"/>
      <c r="PVU67" s="44"/>
      <c r="PVV67" s="44"/>
      <c r="PVW67" s="44"/>
      <c r="PVX67" s="44"/>
      <c r="PVY67" s="44"/>
      <c r="PVZ67" s="44"/>
      <c r="PWA67" s="44"/>
      <c r="PWB67" s="44"/>
      <c r="PWC67" s="44"/>
      <c r="PWD67" s="44"/>
      <c r="PWE67" s="44"/>
      <c r="PWF67" s="44"/>
      <c r="PWG67" s="44"/>
      <c r="PWH67" s="44"/>
      <c r="PWI67" s="44"/>
      <c r="PWJ67" s="44"/>
      <c r="PWK67" s="44"/>
      <c r="PWL67" s="44"/>
      <c r="PWM67" s="44"/>
      <c r="PWN67" s="44"/>
      <c r="PWO67" s="44"/>
      <c r="PWP67" s="44"/>
      <c r="PWQ67" s="44"/>
      <c r="PWR67" s="44"/>
      <c r="PWS67" s="44"/>
      <c r="PWT67" s="44"/>
      <c r="PWU67" s="44"/>
      <c r="PWV67" s="44"/>
      <c r="PWW67" s="44"/>
      <c r="PWX67" s="44"/>
      <c r="PWY67" s="44"/>
      <c r="PWZ67" s="44"/>
      <c r="PXA67" s="44"/>
      <c r="PXB67" s="44"/>
      <c r="PXC67" s="44"/>
      <c r="PXD67" s="44"/>
      <c r="PXE67" s="44"/>
      <c r="PXF67" s="44"/>
      <c r="PXG67" s="44"/>
      <c r="PXH67" s="44"/>
      <c r="PXI67" s="44"/>
      <c r="PXJ67" s="44"/>
      <c r="PXK67" s="44"/>
      <c r="PXL67" s="44"/>
      <c r="PXM67" s="44"/>
      <c r="PXN67" s="44"/>
      <c r="PXO67" s="44"/>
      <c r="PXP67" s="44"/>
      <c r="PXQ67" s="44"/>
      <c r="PXR67" s="44"/>
      <c r="PXS67" s="44"/>
      <c r="PXT67" s="44"/>
      <c r="PXU67" s="44"/>
      <c r="PXV67" s="44"/>
      <c r="PXW67" s="44"/>
      <c r="PXX67" s="44"/>
      <c r="PXY67" s="44"/>
      <c r="PXZ67" s="44"/>
      <c r="PYA67" s="44"/>
      <c r="PYB67" s="44"/>
      <c r="PYC67" s="44"/>
      <c r="PYD67" s="44"/>
      <c r="PYE67" s="44"/>
      <c r="PYF67" s="44"/>
      <c r="PYG67" s="44"/>
      <c r="PYH67" s="44"/>
      <c r="PYI67" s="44"/>
      <c r="PYJ67" s="44"/>
      <c r="PYK67" s="44"/>
      <c r="PYL67" s="44"/>
      <c r="PYM67" s="44"/>
      <c r="PYN67" s="44"/>
      <c r="PYO67" s="44"/>
      <c r="PYP67" s="44"/>
      <c r="PYQ67" s="44"/>
      <c r="PYR67" s="44"/>
      <c r="PYS67" s="44"/>
      <c r="PYT67" s="44"/>
      <c r="PYU67" s="44"/>
      <c r="PYV67" s="44"/>
      <c r="PYW67" s="44"/>
      <c r="PYX67" s="44"/>
      <c r="PYY67" s="44"/>
      <c r="PYZ67" s="44"/>
      <c r="PZA67" s="44"/>
      <c r="PZB67" s="44"/>
      <c r="PZC67" s="44"/>
      <c r="PZD67" s="44"/>
      <c r="PZE67" s="44"/>
      <c r="PZF67" s="44"/>
      <c r="PZG67" s="44"/>
      <c r="PZH67" s="44"/>
      <c r="PZI67" s="44"/>
      <c r="PZJ67" s="44"/>
      <c r="PZK67" s="44"/>
      <c r="PZL67" s="44"/>
      <c r="PZM67" s="44"/>
      <c r="PZN67" s="44"/>
      <c r="PZO67" s="44"/>
      <c r="PZP67" s="44"/>
      <c r="PZQ67" s="44"/>
      <c r="PZR67" s="44"/>
      <c r="PZS67" s="44"/>
      <c r="PZT67" s="44"/>
      <c r="PZU67" s="44"/>
      <c r="PZV67" s="44"/>
      <c r="PZW67" s="44"/>
      <c r="PZX67" s="44"/>
      <c r="PZY67" s="44"/>
      <c r="PZZ67" s="44"/>
      <c r="QAA67" s="44"/>
      <c r="QAB67" s="44"/>
      <c r="QAC67" s="44"/>
      <c r="QAD67" s="44"/>
      <c r="QAE67" s="44"/>
      <c r="QAF67" s="44"/>
      <c r="QAG67" s="44"/>
      <c r="QAH67" s="44"/>
      <c r="QAI67" s="44"/>
      <c r="QAJ67" s="44"/>
      <c r="QAK67" s="44"/>
      <c r="QAL67" s="44"/>
      <c r="QAM67" s="44"/>
      <c r="QAN67" s="44"/>
      <c r="QAO67" s="44"/>
      <c r="QAP67" s="44"/>
      <c r="QAQ67" s="44"/>
      <c r="QAR67" s="44"/>
      <c r="QAS67" s="44"/>
      <c r="QAT67" s="44"/>
      <c r="QAU67" s="44"/>
      <c r="QAV67" s="44"/>
      <c r="QAW67" s="44"/>
      <c r="QAX67" s="44"/>
      <c r="QAY67" s="44"/>
      <c r="QAZ67" s="44"/>
      <c r="QBA67" s="44"/>
      <c r="QBB67" s="44"/>
      <c r="QBC67" s="44"/>
      <c r="QBD67" s="44"/>
      <c r="QBE67" s="44"/>
      <c r="QBF67" s="44"/>
      <c r="QBG67" s="44"/>
      <c r="QBH67" s="44"/>
      <c r="QBI67" s="44"/>
      <c r="QBJ67" s="44"/>
      <c r="QBK67" s="44"/>
      <c r="QBL67" s="44"/>
      <c r="QBM67" s="44"/>
      <c r="QBN67" s="44"/>
      <c r="QBO67" s="44"/>
      <c r="QBP67" s="44"/>
      <c r="QBQ67" s="44"/>
      <c r="QBR67" s="44"/>
      <c r="QBS67" s="44"/>
      <c r="QBT67" s="44"/>
      <c r="QBU67" s="44"/>
      <c r="QBV67" s="44"/>
      <c r="QBW67" s="44"/>
      <c r="QBX67" s="44"/>
      <c r="QBY67" s="44"/>
      <c r="QBZ67" s="44"/>
      <c r="QCA67" s="44"/>
      <c r="QCB67" s="44"/>
      <c r="QCC67" s="44"/>
      <c r="QCD67" s="44"/>
      <c r="QCE67" s="44"/>
      <c r="QCF67" s="44"/>
      <c r="QCG67" s="44"/>
      <c r="QCH67" s="44"/>
      <c r="QCI67" s="44"/>
      <c r="QCJ67" s="44"/>
      <c r="QCK67" s="44"/>
      <c r="QCL67" s="44"/>
      <c r="QCM67" s="44"/>
      <c r="QCN67" s="44"/>
      <c r="QCO67" s="44"/>
      <c r="QCP67" s="44"/>
      <c r="QCQ67" s="44"/>
      <c r="QCR67" s="44"/>
      <c r="QCS67" s="44"/>
      <c r="QCT67" s="44"/>
      <c r="QCU67" s="44"/>
      <c r="QCV67" s="44"/>
      <c r="QCW67" s="44"/>
      <c r="QCX67" s="44"/>
      <c r="QCY67" s="44"/>
      <c r="QCZ67" s="44"/>
      <c r="QDA67" s="44"/>
      <c r="QDB67" s="44"/>
      <c r="QDC67" s="44"/>
      <c r="QDD67" s="44"/>
      <c r="QDE67" s="44"/>
      <c r="QDF67" s="44"/>
      <c r="QDG67" s="44"/>
      <c r="QDH67" s="44"/>
      <c r="QDI67" s="44"/>
      <c r="QDJ67" s="44"/>
      <c r="QDK67" s="44"/>
      <c r="QDL67" s="44"/>
      <c r="QDM67" s="44"/>
      <c r="QDN67" s="44"/>
      <c r="QDO67" s="44"/>
      <c r="QDP67" s="44"/>
      <c r="QDQ67" s="44"/>
      <c r="QDR67" s="44"/>
      <c r="QDS67" s="44"/>
      <c r="QDT67" s="44"/>
      <c r="QDU67" s="44"/>
      <c r="QDV67" s="44"/>
      <c r="QDW67" s="44"/>
      <c r="QDX67" s="44"/>
      <c r="QDY67" s="44"/>
      <c r="QDZ67" s="44"/>
      <c r="QEA67" s="44"/>
      <c r="QEB67" s="44"/>
      <c r="QEC67" s="44"/>
      <c r="QED67" s="44"/>
      <c r="QEE67" s="44"/>
      <c r="QEF67" s="44"/>
      <c r="QEG67" s="44"/>
      <c r="QEH67" s="44"/>
      <c r="QEI67" s="44"/>
      <c r="QEJ67" s="44"/>
      <c r="QEK67" s="44"/>
      <c r="QEL67" s="44"/>
      <c r="QEM67" s="44"/>
      <c r="QEN67" s="44"/>
      <c r="QEO67" s="44"/>
      <c r="QEP67" s="44"/>
      <c r="QEQ67" s="44"/>
      <c r="QER67" s="44"/>
      <c r="QES67" s="44"/>
      <c r="QET67" s="44"/>
      <c r="QEU67" s="44"/>
      <c r="QEV67" s="44"/>
      <c r="QEW67" s="44"/>
      <c r="QEX67" s="44"/>
      <c r="QEY67" s="44"/>
      <c r="QEZ67" s="44"/>
      <c r="QFA67" s="44"/>
      <c r="QFB67" s="44"/>
      <c r="QFC67" s="44"/>
      <c r="QFD67" s="44"/>
      <c r="QFE67" s="44"/>
      <c r="QFF67" s="44"/>
      <c r="QFG67" s="44"/>
      <c r="QFH67" s="44"/>
      <c r="QFI67" s="44"/>
      <c r="QFJ67" s="44"/>
      <c r="QFK67" s="44"/>
      <c r="QFL67" s="44"/>
      <c r="QFM67" s="44"/>
      <c r="QFN67" s="44"/>
      <c r="QFO67" s="44"/>
      <c r="QFP67" s="44"/>
      <c r="QFQ67" s="44"/>
      <c r="QFR67" s="44"/>
      <c r="QFS67" s="44"/>
      <c r="QFT67" s="44"/>
      <c r="QFU67" s="44"/>
      <c r="QFV67" s="44"/>
      <c r="QFW67" s="44"/>
      <c r="QFX67" s="44"/>
      <c r="QFY67" s="44"/>
      <c r="QFZ67" s="44"/>
      <c r="QGA67" s="44"/>
      <c r="QGB67" s="44"/>
      <c r="QGC67" s="44"/>
      <c r="QGD67" s="44"/>
      <c r="QGE67" s="44"/>
      <c r="QGF67" s="44"/>
      <c r="QGG67" s="44"/>
      <c r="QGH67" s="44"/>
      <c r="QGI67" s="44"/>
      <c r="QGJ67" s="44"/>
      <c r="QGK67" s="44"/>
      <c r="QGL67" s="44"/>
      <c r="QGM67" s="44"/>
      <c r="QGN67" s="44"/>
      <c r="QGO67" s="44"/>
      <c r="QGP67" s="44"/>
      <c r="QGQ67" s="44"/>
      <c r="QGR67" s="44"/>
      <c r="QGS67" s="44"/>
      <c r="QGT67" s="44"/>
      <c r="QGU67" s="44"/>
      <c r="QGV67" s="44"/>
      <c r="QGW67" s="44"/>
      <c r="QGX67" s="44"/>
      <c r="QGY67" s="44"/>
      <c r="QGZ67" s="44"/>
      <c r="QHA67" s="44"/>
      <c r="QHB67" s="44"/>
      <c r="QHC67" s="44"/>
      <c r="QHD67" s="44"/>
      <c r="QHE67" s="44"/>
      <c r="QHF67" s="44"/>
      <c r="QHG67" s="44"/>
      <c r="QHH67" s="44"/>
      <c r="QHI67" s="44"/>
      <c r="QHJ67" s="44"/>
      <c r="QHK67" s="44"/>
      <c r="QHL67" s="44"/>
      <c r="QHM67" s="44"/>
      <c r="QHN67" s="44"/>
      <c r="QHO67" s="44"/>
      <c r="QHP67" s="44"/>
      <c r="QHQ67" s="44"/>
      <c r="QHR67" s="44"/>
      <c r="QHS67" s="44"/>
      <c r="QHT67" s="44"/>
      <c r="QHU67" s="44"/>
      <c r="QHV67" s="44"/>
      <c r="QHW67" s="44"/>
      <c r="QHX67" s="44"/>
      <c r="QHY67" s="44"/>
      <c r="QHZ67" s="44"/>
      <c r="QIA67" s="44"/>
      <c r="QIB67" s="44"/>
      <c r="QIC67" s="44"/>
      <c r="QID67" s="44"/>
      <c r="QIE67" s="44"/>
      <c r="QIF67" s="44"/>
      <c r="QIG67" s="44"/>
      <c r="QIH67" s="44"/>
      <c r="QII67" s="44"/>
      <c r="QIJ67" s="44"/>
      <c r="QIK67" s="44"/>
      <c r="QIL67" s="44"/>
      <c r="QIM67" s="44"/>
      <c r="QIN67" s="44"/>
      <c r="QIO67" s="44"/>
      <c r="QIP67" s="44"/>
      <c r="QIQ67" s="44"/>
      <c r="QIR67" s="44"/>
      <c r="QIS67" s="44"/>
      <c r="QIT67" s="44"/>
      <c r="QIU67" s="44"/>
      <c r="QIV67" s="44"/>
      <c r="QIW67" s="44"/>
      <c r="QIX67" s="44"/>
      <c r="QIY67" s="44"/>
      <c r="QIZ67" s="44"/>
      <c r="QJA67" s="44"/>
      <c r="QJB67" s="44"/>
      <c r="QJC67" s="44"/>
      <c r="QJD67" s="44"/>
      <c r="QJE67" s="44"/>
      <c r="QJF67" s="44"/>
      <c r="QJG67" s="44"/>
      <c r="QJH67" s="44"/>
      <c r="QJI67" s="44"/>
      <c r="QJJ67" s="44"/>
      <c r="QJK67" s="44"/>
      <c r="QJL67" s="44"/>
      <c r="QJM67" s="44"/>
      <c r="QJN67" s="44"/>
      <c r="QJO67" s="44"/>
      <c r="QJP67" s="44"/>
      <c r="QJQ67" s="44"/>
      <c r="QJR67" s="44"/>
      <c r="QJS67" s="44"/>
      <c r="QJT67" s="44"/>
      <c r="QJU67" s="44"/>
      <c r="QJV67" s="44"/>
      <c r="QJW67" s="44"/>
      <c r="QJX67" s="44"/>
      <c r="QJY67" s="44"/>
      <c r="QJZ67" s="44"/>
      <c r="QKA67" s="44"/>
      <c r="QKB67" s="44"/>
      <c r="QKC67" s="44"/>
      <c r="QKD67" s="44"/>
      <c r="QKE67" s="44"/>
      <c r="QKF67" s="44"/>
      <c r="QKG67" s="44"/>
      <c r="QKH67" s="44"/>
      <c r="QKI67" s="44"/>
      <c r="QKJ67" s="44"/>
      <c r="QKK67" s="44"/>
      <c r="QKL67" s="44"/>
      <c r="QKM67" s="44"/>
      <c r="QKN67" s="44"/>
      <c r="QKO67" s="44"/>
      <c r="QKP67" s="44"/>
      <c r="QKQ67" s="44"/>
      <c r="QKR67" s="44"/>
      <c r="QKS67" s="44"/>
      <c r="QKT67" s="44"/>
      <c r="QKU67" s="44"/>
      <c r="QKV67" s="44"/>
      <c r="QKW67" s="44"/>
      <c r="QKX67" s="44"/>
      <c r="QKY67" s="44"/>
      <c r="QKZ67" s="44"/>
      <c r="QLA67" s="44"/>
      <c r="QLB67" s="44"/>
      <c r="QLC67" s="44"/>
      <c r="QLD67" s="44"/>
      <c r="QLE67" s="44"/>
      <c r="QLF67" s="44"/>
      <c r="QLG67" s="44"/>
      <c r="QLH67" s="44"/>
      <c r="QLI67" s="44"/>
      <c r="QLJ67" s="44"/>
      <c r="QLK67" s="44"/>
      <c r="QLL67" s="44"/>
      <c r="QLM67" s="44"/>
      <c r="QLN67" s="44"/>
      <c r="QLO67" s="44"/>
      <c r="QLP67" s="44"/>
      <c r="QLQ67" s="44"/>
      <c r="QLR67" s="44"/>
      <c r="QLS67" s="44"/>
      <c r="QLT67" s="44"/>
      <c r="QLU67" s="44"/>
      <c r="QLV67" s="44"/>
      <c r="QLW67" s="44"/>
      <c r="QLX67" s="44"/>
      <c r="QLY67" s="44"/>
      <c r="QLZ67" s="44"/>
      <c r="QMA67" s="44"/>
      <c r="QMB67" s="44"/>
      <c r="QMC67" s="44"/>
      <c r="QMD67" s="44"/>
      <c r="QME67" s="44"/>
      <c r="QMF67" s="44"/>
      <c r="QMG67" s="44"/>
      <c r="QMH67" s="44"/>
      <c r="QMI67" s="44"/>
      <c r="QMJ67" s="44"/>
      <c r="QMK67" s="44"/>
      <c r="QML67" s="44"/>
      <c r="QMM67" s="44"/>
      <c r="QMN67" s="44"/>
      <c r="QMO67" s="44"/>
      <c r="QMP67" s="44"/>
      <c r="QMQ67" s="44"/>
      <c r="QMR67" s="44"/>
      <c r="QMS67" s="44"/>
      <c r="QMT67" s="44"/>
      <c r="QMU67" s="44"/>
      <c r="QMV67" s="44"/>
      <c r="QMW67" s="44"/>
      <c r="QMX67" s="44"/>
      <c r="QMY67" s="44"/>
      <c r="QMZ67" s="44"/>
      <c r="QNA67" s="44"/>
      <c r="QNB67" s="44"/>
      <c r="QNC67" s="44"/>
      <c r="QND67" s="44"/>
      <c r="QNE67" s="44"/>
      <c r="QNF67" s="44"/>
      <c r="QNG67" s="44"/>
      <c r="QNH67" s="44"/>
      <c r="QNI67" s="44"/>
      <c r="QNJ67" s="44"/>
      <c r="QNK67" s="44"/>
      <c r="QNL67" s="44"/>
      <c r="QNM67" s="44"/>
      <c r="QNN67" s="44"/>
      <c r="QNO67" s="44"/>
      <c r="QNP67" s="44"/>
      <c r="QNQ67" s="44"/>
      <c r="QNR67" s="44"/>
      <c r="QNS67" s="44"/>
      <c r="QNT67" s="44"/>
      <c r="QNU67" s="44"/>
      <c r="QNV67" s="44"/>
      <c r="QNW67" s="44"/>
      <c r="QNX67" s="44"/>
      <c r="QNY67" s="44"/>
      <c r="QNZ67" s="44"/>
      <c r="QOA67" s="44"/>
      <c r="QOB67" s="44"/>
      <c r="QOC67" s="44"/>
      <c r="QOD67" s="44"/>
      <c r="QOE67" s="44"/>
      <c r="QOF67" s="44"/>
      <c r="QOG67" s="44"/>
      <c r="QOH67" s="44"/>
      <c r="QOI67" s="44"/>
      <c r="QOJ67" s="44"/>
      <c r="QOK67" s="44"/>
      <c r="QOL67" s="44"/>
      <c r="QOM67" s="44"/>
      <c r="QON67" s="44"/>
      <c r="QOO67" s="44"/>
      <c r="QOP67" s="44"/>
      <c r="QOQ67" s="44"/>
      <c r="QOR67" s="44"/>
      <c r="QOS67" s="44"/>
      <c r="QOT67" s="44"/>
      <c r="QOU67" s="44"/>
      <c r="QOV67" s="44"/>
      <c r="QOW67" s="44"/>
      <c r="QOX67" s="44"/>
      <c r="QOY67" s="44"/>
      <c r="QOZ67" s="44"/>
      <c r="QPA67" s="44"/>
      <c r="QPB67" s="44"/>
      <c r="QPC67" s="44"/>
      <c r="QPD67" s="44"/>
      <c r="QPE67" s="44"/>
      <c r="QPF67" s="44"/>
      <c r="QPG67" s="44"/>
      <c r="QPH67" s="44"/>
      <c r="QPI67" s="44"/>
      <c r="QPJ67" s="44"/>
      <c r="QPK67" s="44"/>
      <c r="QPL67" s="44"/>
      <c r="QPM67" s="44"/>
      <c r="QPN67" s="44"/>
      <c r="QPO67" s="44"/>
      <c r="QPP67" s="44"/>
      <c r="QPQ67" s="44"/>
      <c r="QPR67" s="44"/>
      <c r="QPS67" s="44"/>
      <c r="QPT67" s="44"/>
      <c r="QPU67" s="44"/>
      <c r="QPV67" s="44"/>
      <c r="QPW67" s="44"/>
      <c r="QPX67" s="44"/>
      <c r="QPY67" s="44"/>
      <c r="QPZ67" s="44"/>
      <c r="QQA67" s="44"/>
      <c r="QQB67" s="44"/>
      <c r="QQC67" s="44"/>
      <c r="QQD67" s="44"/>
      <c r="QQE67" s="44"/>
      <c r="QQF67" s="44"/>
      <c r="QQG67" s="44"/>
      <c r="QQH67" s="44"/>
      <c r="QQI67" s="44"/>
      <c r="QQJ67" s="44"/>
      <c r="QQK67" s="44"/>
      <c r="QQL67" s="44"/>
      <c r="QQM67" s="44"/>
      <c r="QQN67" s="44"/>
      <c r="QQO67" s="44"/>
      <c r="QQP67" s="44"/>
      <c r="QQQ67" s="44"/>
      <c r="QQR67" s="44"/>
      <c r="QQS67" s="44"/>
      <c r="QQT67" s="44"/>
      <c r="QQU67" s="44"/>
      <c r="QQV67" s="44"/>
      <c r="QQW67" s="44"/>
      <c r="QQX67" s="44"/>
      <c r="QQY67" s="44"/>
      <c r="QQZ67" s="44"/>
      <c r="QRA67" s="44"/>
      <c r="QRB67" s="44"/>
      <c r="QRC67" s="44"/>
      <c r="QRD67" s="44"/>
      <c r="QRE67" s="44"/>
      <c r="QRF67" s="44"/>
      <c r="QRG67" s="44"/>
      <c r="QRH67" s="44"/>
      <c r="QRI67" s="44"/>
      <c r="QRJ67" s="44"/>
      <c r="QRK67" s="44"/>
      <c r="QRL67" s="44"/>
      <c r="QRM67" s="44"/>
      <c r="QRN67" s="44"/>
      <c r="QRO67" s="44"/>
      <c r="QRP67" s="44"/>
      <c r="QRQ67" s="44"/>
      <c r="QRR67" s="44"/>
      <c r="QRS67" s="44"/>
      <c r="QRT67" s="44"/>
      <c r="QRU67" s="44"/>
      <c r="QRV67" s="44"/>
      <c r="QRW67" s="44"/>
      <c r="QRX67" s="44"/>
      <c r="QRY67" s="44"/>
      <c r="QRZ67" s="44"/>
      <c r="QSA67" s="44"/>
      <c r="QSB67" s="44"/>
      <c r="QSC67" s="44"/>
      <c r="QSD67" s="44"/>
      <c r="QSE67" s="44"/>
      <c r="QSF67" s="44"/>
      <c r="QSG67" s="44"/>
      <c r="QSH67" s="44"/>
      <c r="QSI67" s="44"/>
      <c r="QSJ67" s="44"/>
      <c r="QSK67" s="44"/>
      <c r="QSL67" s="44"/>
      <c r="QSM67" s="44"/>
      <c r="QSN67" s="44"/>
      <c r="QSO67" s="44"/>
      <c r="QSP67" s="44"/>
      <c r="QSQ67" s="44"/>
      <c r="QSR67" s="44"/>
      <c r="QSS67" s="44"/>
      <c r="QST67" s="44"/>
      <c r="QSU67" s="44"/>
      <c r="QSV67" s="44"/>
      <c r="QSW67" s="44"/>
      <c r="QSX67" s="44"/>
      <c r="QSY67" s="44"/>
      <c r="QSZ67" s="44"/>
      <c r="QTA67" s="44"/>
      <c r="QTB67" s="44"/>
      <c r="QTC67" s="44"/>
      <c r="QTD67" s="44"/>
      <c r="QTE67" s="44"/>
      <c r="QTF67" s="44"/>
      <c r="QTG67" s="44"/>
      <c r="QTH67" s="44"/>
      <c r="QTI67" s="44"/>
      <c r="QTJ67" s="44"/>
      <c r="QTK67" s="44"/>
      <c r="QTL67" s="44"/>
      <c r="QTM67" s="44"/>
      <c r="QTN67" s="44"/>
      <c r="QTO67" s="44"/>
      <c r="QTP67" s="44"/>
      <c r="QTQ67" s="44"/>
      <c r="QTR67" s="44"/>
      <c r="QTS67" s="44"/>
      <c r="QTT67" s="44"/>
      <c r="QTU67" s="44"/>
      <c r="QTV67" s="44"/>
      <c r="QTW67" s="44"/>
      <c r="QTX67" s="44"/>
      <c r="QTY67" s="44"/>
      <c r="QTZ67" s="44"/>
      <c r="QUA67" s="44"/>
      <c r="QUB67" s="44"/>
      <c r="QUC67" s="44"/>
      <c r="QUD67" s="44"/>
      <c r="QUE67" s="44"/>
      <c r="QUF67" s="44"/>
      <c r="QUG67" s="44"/>
      <c r="QUH67" s="44"/>
      <c r="QUI67" s="44"/>
      <c r="QUJ67" s="44"/>
      <c r="QUK67" s="44"/>
      <c r="QUL67" s="44"/>
      <c r="QUM67" s="44"/>
      <c r="QUN67" s="44"/>
      <c r="QUO67" s="44"/>
      <c r="QUP67" s="44"/>
      <c r="QUQ67" s="44"/>
      <c r="QUR67" s="44"/>
      <c r="QUS67" s="44"/>
      <c r="QUT67" s="44"/>
      <c r="QUU67" s="44"/>
      <c r="QUV67" s="44"/>
      <c r="QUW67" s="44"/>
      <c r="QUX67" s="44"/>
      <c r="QUY67" s="44"/>
      <c r="QUZ67" s="44"/>
      <c r="QVA67" s="44"/>
      <c r="QVB67" s="44"/>
      <c r="QVC67" s="44"/>
      <c r="QVD67" s="44"/>
      <c r="QVE67" s="44"/>
      <c r="QVF67" s="44"/>
      <c r="QVG67" s="44"/>
      <c r="QVH67" s="44"/>
      <c r="QVI67" s="44"/>
      <c r="QVJ67" s="44"/>
      <c r="QVK67" s="44"/>
      <c r="QVL67" s="44"/>
      <c r="QVM67" s="44"/>
      <c r="QVN67" s="44"/>
      <c r="QVO67" s="44"/>
      <c r="QVP67" s="44"/>
      <c r="QVQ67" s="44"/>
      <c r="QVR67" s="44"/>
      <c r="QVS67" s="44"/>
      <c r="QVT67" s="44"/>
      <c r="QVU67" s="44"/>
      <c r="QVV67" s="44"/>
      <c r="QVW67" s="44"/>
      <c r="QVX67" s="44"/>
      <c r="QVY67" s="44"/>
      <c r="QVZ67" s="44"/>
      <c r="QWA67" s="44"/>
      <c r="QWB67" s="44"/>
      <c r="QWC67" s="44"/>
      <c r="QWD67" s="44"/>
      <c r="QWE67" s="44"/>
      <c r="QWF67" s="44"/>
      <c r="QWG67" s="44"/>
      <c r="QWH67" s="44"/>
      <c r="QWI67" s="44"/>
      <c r="QWJ67" s="44"/>
      <c r="QWK67" s="44"/>
      <c r="QWL67" s="44"/>
      <c r="QWM67" s="44"/>
      <c r="QWN67" s="44"/>
      <c r="QWO67" s="44"/>
      <c r="QWP67" s="44"/>
      <c r="QWQ67" s="44"/>
      <c r="QWR67" s="44"/>
      <c r="QWS67" s="44"/>
      <c r="QWT67" s="44"/>
      <c r="QWU67" s="44"/>
      <c r="QWV67" s="44"/>
      <c r="QWW67" s="44"/>
      <c r="QWX67" s="44"/>
      <c r="QWY67" s="44"/>
      <c r="QWZ67" s="44"/>
      <c r="QXA67" s="44"/>
      <c r="QXB67" s="44"/>
      <c r="QXC67" s="44"/>
      <c r="QXD67" s="44"/>
      <c r="QXE67" s="44"/>
      <c r="QXF67" s="44"/>
      <c r="QXG67" s="44"/>
      <c r="QXH67" s="44"/>
      <c r="QXI67" s="44"/>
      <c r="QXJ67" s="44"/>
      <c r="QXK67" s="44"/>
      <c r="QXL67" s="44"/>
      <c r="QXM67" s="44"/>
      <c r="QXN67" s="44"/>
      <c r="QXO67" s="44"/>
      <c r="QXP67" s="44"/>
      <c r="QXQ67" s="44"/>
      <c r="QXR67" s="44"/>
      <c r="QXS67" s="44"/>
      <c r="QXT67" s="44"/>
      <c r="QXU67" s="44"/>
      <c r="QXV67" s="44"/>
      <c r="QXW67" s="44"/>
      <c r="QXX67" s="44"/>
      <c r="QXY67" s="44"/>
      <c r="QXZ67" s="44"/>
      <c r="QYA67" s="44"/>
      <c r="QYB67" s="44"/>
      <c r="QYC67" s="44"/>
      <c r="QYD67" s="44"/>
      <c r="QYE67" s="44"/>
      <c r="QYF67" s="44"/>
      <c r="QYG67" s="44"/>
      <c r="QYH67" s="44"/>
      <c r="QYI67" s="44"/>
      <c r="QYJ67" s="44"/>
      <c r="QYK67" s="44"/>
      <c r="QYL67" s="44"/>
      <c r="QYM67" s="44"/>
      <c r="QYN67" s="44"/>
      <c r="QYO67" s="44"/>
      <c r="QYP67" s="44"/>
      <c r="QYQ67" s="44"/>
      <c r="QYR67" s="44"/>
      <c r="QYS67" s="44"/>
      <c r="QYT67" s="44"/>
      <c r="QYU67" s="44"/>
      <c r="QYV67" s="44"/>
      <c r="QYW67" s="44"/>
      <c r="QYX67" s="44"/>
      <c r="QYY67" s="44"/>
      <c r="QYZ67" s="44"/>
      <c r="QZA67" s="44"/>
      <c r="QZB67" s="44"/>
      <c r="QZC67" s="44"/>
      <c r="QZD67" s="44"/>
      <c r="QZE67" s="44"/>
      <c r="QZF67" s="44"/>
      <c r="QZG67" s="44"/>
      <c r="QZH67" s="44"/>
      <c r="QZI67" s="44"/>
      <c r="QZJ67" s="44"/>
      <c r="QZK67" s="44"/>
      <c r="QZL67" s="44"/>
      <c r="QZM67" s="44"/>
      <c r="QZN67" s="44"/>
      <c r="QZO67" s="44"/>
      <c r="QZP67" s="44"/>
      <c r="QZQ67" s="44"/>
      <c r="QZR67" s="44"/>
      <c r="QZS67" s="44"/>
      <c r="QZT67" s="44"/>
      <c r="QZU67" s="44"/>
      <c r="QZV67" s="44"/>
      <c r="QZW67" s="44"/>
      <c r="QZX67" s="44"/>
      <c r="QZY67" s="44"/>
      <c r="QZZ67" s="44"/>
      <c r="RAA67" s="44"/>
      <c r="RAB67" s="44"/>
      <c r="RAC67" s="44"/>
      <c r="RAD67" s="44"/>
      <c r="RAE67" s="44"/>
      <c r="RAF67" s="44"/>
      <c r="RAG67" s="44"/>
      <c r="RAH67" s="44"/>
      <c r="RAI67" s="44"/>
      <c r="RAJ67" s="44"/>
      <c r="RAK67" s="44"/>
      <c r="RAL67" s="44"/>
      <c r="RAM67" s="44"/>
      <c r="RAN67" s="44"/>
      <c r="RAO67" s="44"/>
      <c r="RAP67" s="44"/>
      <c r="RAQ67" s="44"/>
      <c r="RAR67" s="44"/>
      <c r="RAS67" s="44"/>
      <c r="RAT67" s="44"/>
      <c r="RAU67" s="44"/>
      <c r="RAV67" s="44"/>
      <c r="RAW67" s="44"/>
      <c r="RAX67" s="44"/>
      <c r="RAY67" s="44"/>
      <c r="RAZ67" s="44"/>
      <c r="RBA67" s="44"/>
      <c r="RBB67" s="44"/>
      <c r="RBC67" s="44"/>
      <c r="RBD67" s="44"/>
      <c r="RBE67" s="44"/>
      <c r="RBF67" s="44"/>
      <c r="RBG67" s="44"/>
      <c r="RBH67" s="44"/>
      <c r="RBI67" s="44"/>
      <c r="RBJ67" s="44"/>
      <c r="RBK67" s="44"/>
      <c r="RBL67" s="44"/>
      <c r="RBM67" s="44"/>
      <c r="RBN67" s="44"/>
      <c r="RBO67" s="44"/>
      <c r="RBP67" s="44"/>
      <c r="RBQ67" s="44"/>
      <c r="RBR67" s="44"/>
      <c r="RBS67" s="44"/>
      <c r="RBT67" s="44"/>
      <c r="RBU67" s="44"/>
      <c r="RBV67" s="44"/>
      <c r="RBW67" s="44"/>
      <c r="RBX67" s="44"/>
      <c r="RBY67" s="44"/>
      <c r="RBZ67" s="44"/>
      <c r="RCA67" s="44"/>
      <c r="RCB67" s="44"/>
      <c r="RCC67" s="44"/>
      <c r="RCD67" s="44"/>
      <c r="RCE67" s="44"/>
      <c r="RCF67" s="44"/>
      <c r="RCG67" s="44"/>
      <c r="RCH67" s="44"/>
      <c r="RCI67" s="44"/>
      <c r="RCJ67" s="44"/>
      <c r="RCK67" s="44"/>
      <c r="RCL67" s="44"/>
      <c r="RCM67" s="44"/>
      <c r="RCN67" s="44"/>
      <c r="RCO67" s="44"/>
      <c r="RCP67" s="44"/>
      <c r="RCQ67" s="44"/>
      <c r="RCR67" s="44"/>
      <c r="RCS67" s="44"/>
      <c r="RCT67" s="44"/>
      <c r="RCU67" s="44"/>
      <c r="RCV67" s="44"/>
      <c r="RCW67" s="44"/>
      <c r="RCX67" s="44"/>
      <c r="RCY67" s="44"/>
      <c r="RCZ67" s="44"/>
      <c r="RDA67" s="44"/>
      <c r="RDB67" s="44"/>
      <c r="RDC67" s="44"/>
      <c r="RDD67" s="44"/>
      <c r="RDE67" s="44"/>
      <c r="RDF67" s="44"/>
      <c r="RDG67" s="44"/>
      <c r="RDH67" s="44"/>
      <c r="RDI67" s="44"/>
      <c r="RDJ67" s="44"/>
      <c r="RDK67" s="44"/>
      <c r="RDL67" s="44"/>
      <c r="RDM67" s="44"/>
      <c r="RDN67" s="44"/>
      <c r="RDO67" s="44"/>
      <c r="RDP67" s="44"/>
      <c r="RDQ67" s="44"/>
      <c r="RDR67" s="44"/>
      <c r="RDS67" s="44"/>
      <c r="RDT67" s="44"/>
      <c r="RDU67" s="44"/>
      <c r="RDV67" s="44"/>
      <c r="RDW67" s="44"/>
      <c r="RDX67" s="44"/>
      <c r="RDY67" s="44"/>
      <c r="RDZ67" s="44"/>
      <c r="REA67" s="44"/>
      <c r="REB67" s="44"/>
      <c r="REC67" s="44"/>
      <c r="RED67" s="44"/>
      <c r="REE67" s="44"/>
      <c r="REF67" s="44"/>
      <c r="REG67" s="44"/>
      <c r="REH67" s="44"/>
      <c r="REI67" s="44"/>
      <c r="REJ67" s="44"/>
      <c r="REK67" s="44"/>
      <c r="REL67" s="44"/>
      <c r="REM67" s="44"/>
      <c r="REN67" s="44"/>
      <c r="REO67" s="44"/>
      <c r="REP67" s="44"/>
      <c r="REQ67" s="44"/>
      <c r="RER67" s="44"/>
      <c r="RES67" s="44"/>
      <c r="RET67" s="44"/>
      <c r="REU67" s="44"/>
      <c r="REV67" s="44"/>
      <c r="REW67" s="44"/>
      <c r="REX67" s="44"/>
      <c r="REY67" s="44"/>
      <c r="REZ67" s="44"/>
      <c r="RFA67" s="44"/>
      <c r="RFB67" s="44"/>
      <c r="RFC67" s="44"/>
      <c r="RFD67" s="44"/>
      <c r="RFE67" s="44"/>
      <c r="RFF67" s="44"/>
      <c r="RFG67" s="44"/>
      <c r="RFH67" s="44"/>
      <c r="RFI67" s="44"/>
      <c r="RFJ67" s="44"/>
      <c r="RFK67" s="44"/>
      <c r="RFL67" s="44"/>
      <c r="RFM67" s="44"/>
      <c r="RFN67" s="44"/>
      <c r="RFO67" s="44"/>
      <c r="RFP67" s="44"/>
      <c r="RFQ67" s="44"/>
      <c r="RFR67" s="44"/>
      <c r="RFS67" s="44"/>
      <c r="RFT67" s="44"/>
      <c r="RFU67" s="44"/>
      <c r="RFV67" s="44"/>
      <c r="RFW67" s="44"/>
      <c r="RFX67" s="44"/>
      <c r="RFY67" s="44"/>
      <c r="RFZ67" s="44"/>
      <c r="RGA67" s="44"/>
      <c r="RGB67" s="44"/>
      <c r="RGC67" s="44"/>
      <c r="RGD67" s="44"/>
      <c r="RGE67" s="44"/>
      <c r="RGF67" s="44"/>
      <c r="RGG67" s="44"/>
      <c r="RGH67" s="44"/>
      <c r="RGI67" s="44"/>
      <c r="RGJ67" s="44"/>
      <c r="RGK67" s="44"/>
      <c r="RGL67" s="44"/>
      <c r="RGM67" s="44"/>
      <c r="RGN67" s="44"/>
      <c r="RGO67" s="44"/>
      <c r="RGP67" s="44"/>
      <c r="RGQ67" s="44"/>
      <c r="RGR67" s="44"/>
      <c r="RGS67" s="44"/>
      <c r="RGT67" s="44"/>
      <c r="RGU67" s="44"/>
      <c r="RGV67" s="44"/>
      <c r="RGW67" s="44"/>
      <c r="RGX67" s="44"/>
      <c r="RGY67" s="44"/>
      <c r="RGZ67" s="44"/>
      <c r="RHA67" s="44"/>
      <c r="RHB67" s="44"/>
      <c r="RHC67" s="44"/>
      <c r="RHD67" s="44"/>
      <c r="RHE67" s="44"/>
      <c r="RHF67" s="44"/>
      <c r="RHG67" s="44"/>
      <c r="RHH67" s="44"/>
      <c r="RHI67" s="44"/>
      <c r="RHJ67" s="44"/>
      <c r="RHK67" s="44"/>
      <c r="RHL67" s="44"/>
      <c r="RHM67" s="44"/>
      <c r="RHN67" s="44"/>
      <c r="RHO67" s="44"/>
      <c r="RHP67" s="44"/>
      <c r="RHQ67" s="44"/>
      <c r="RHR67" s="44"/>
      <c r="RHS67" s="44"/>
      <c r="RHT67" s="44"/>
      <c r="RHU67" s="44"/>
      <c r="RHV67" s="44"/>
      <c r="RHW67" s="44"/>
      <c r="RHX67" s="44"/>
      <c r="RHY67" s="44"/>
      <c r="RHZ67" s="44"/>
      <c r="RIA67" s="44"/>
      <c r="RIB67" s="44"/>
      <c r="RIC67" s="44"/>
      <c r="RID67" s="44"/>
      <c r="RIE67" s="44"/>
      <c r="RIF67" s="44"/>
      <c r="RIG67" s="44"/>
      <c r="RIH67" s="44"/>
      <c r="RII67" s="44"/>
      <c r="RIJ67" s="44"/>
      <c r="RIK67" s="44"/>
      <c r="RIL67" s="44"/>
      <c r="RIM67" s="44"/>
      <c r="RIN67" s="44"/>
      <c r="RIO67" s="44"/>
      <c r="RIP67" s="44"/>
      <c r="RIQ67" s="44"/>
      <c r="RIR67" s="44"/>
      <c r="RIS67" s="44"/>
      <c r="RIT67" s="44"/>
      <c r="RIU67" s="44"/>
      <c r="RIV67" s="44"/>
      <c r="RIW67" s="44"/>
      <c r="RIX67" s="44"/>
      <c r="RIY67" s="44"/>
      <c r="RIZ67" s="44"/>
      <c r="RJA67" s="44"/>
      <c r="RJB67" s="44"/>
      <c r="RJC67" s="44"/>
      <c r="RJD67" s="44"/>
      <c r="RJE67" s="44"/>
      <c r="RJF67" s="44"/>
      <c r="RJG67" s="44"/>
      <c r="RJH67" s="44"/>
      <c r="RJI67" s="44"/>
      <c r="RJJ67" s="44"/>
      <c r="RJK67" s="44"/>
      <c r="RJL67" s="44"/>
      <c r="RJM67" s="44"/>
      <c r="RJN67" s="44"/>
      <c r="RJO67" s="44"/>
      <c r="RJP67" s="44"/>
      <c r="RJQ67" s="44"/>
      <c r="RJR67" s="44"/>
      <c r="RJS67" s="44"/>
      <c r="RJT67" s="44"/>
      <c r="RJU67" s="44"/>
      <c r="RJV67" s="44"/>
      <c r="RJW67" s="44"/>
      <c r="RJX67" s="44"/>
      <c r="RJY67" s="44"/>
      <c r="RJZ67" s="44"/>
      <c r="RKA67" s="44"/>
      <c r="RKB67" s="44"/>
      <c r="RKC67" s="44"/>
      <c r="RKD67" s="44"/>
      <c r="RKE67" s="44"/>
      <c r="RKF67" s="44"/>
      <c r="RKG67" s="44"/>
      <c r="RKH67" s="44"/>
      <c r="RKI67" s="44"/>
      <c r="RKJ67" s="44"/>
      <c r="RKK67" s="44"/>
      <c r="RKL67" s="44"/>
      <c r="RKM67" s="44"/>
      <c r="RKN67" s="44"/>
      <c r="RKO67" s="44"/>
      <c r="RKP67" s="44"/>
      <c r="RKQ67" s="44"/>
      <c r="RKR67" s="44"/>
      <c r="RKS67" s="44"/>
      <c r="RKT67" s="44"/>
      <c r="RKU67" s="44"/>
      <c r="RKV67" s="44"/>
      <c r="RKW67" s="44"/>
      <c r="RKX67" s="44"/>
      <c r="RKY67" s="44"/>
      <c r="RKZ67" s="44"/>
      <c r="RLA67" s="44"/>
      <c r="RLB67" s="44"/>
      <c r="RLC67" s="44"/>
      <c r="RLD67" s="44"/>
      <c r="RLE67" s="44"/>
      <c r="RLF67" s="44"/>
      <c r="RLG67" s="44"/>
      <c r="RLH67" s="44"/>
      <c r="RLI67" s="44"/>
      <c r="RLJ67" s="44"/>
      <c r="RLK67" s="44"/>
      <c r="RLL67" s="44"/>
      <c r="RLM67" s="44"/>
      <c r="RLN67" s="44"/>
      <c r="RLO67" s="44"/>
      <c r="RLP67" s="44"/>
      <c r="RLQ67" s="44"/>
      <c r="RLR67" s="44"/>
      <c r="RLS67" s="44"/>
      <c r="RLT67" s="44"/>
      <c r="RLU67" s="44"/>
      <c r="RLV67" s="44"/>
      <c r="RLW67" s="44"/>
      <c r="RLX67" s="44"/>
      <c r="RLY67" s="44"/>
      <c r="RLZ67" s="44"/>
      <c r="RMA67" s="44"/>
      <c r="RMB67" s="44"/>
      <c r="RMC67" s="44"/>
      <c r="RMD67" s="44"/>
      <c r="RME67" s="44"/>
      <c r="RMF67" s="44"/>
      <c r="RMG67" s="44"/>
      <c r="RMH67" s="44"/>
      <c r="RMI67" s="44"/>
      <c r="RMJ67" s="44"/>
      <c r="RMK67" s="44"/>
      <c r="RML67" s="44"/>
      <c r="RMM67" s="44"/>
      <c r="RMN67" s="44"/>
      <c r="RMO67" s="44"/>
      <c r="RMP67" s="44"/>
      <c r="RMQ67" s="44"/>
      <c r="RMR67" s="44"/>
      <c r="RMS67" s="44"/>
      <c r="RMT67" s="44"/>
      <c r="RMU67" s="44"/>
      <c r="RMV67" s="44"/>
      <c r="RMW67" s="44"/>
      <c r="RMX67" s="44"/>
      <c r="RMY67" s="44"/>
      <c r="RMZ67" s="44"/>
      <c r="RNA67" s="44"/>
      <c r="RNB67" s="44"/>
      <c r="RNC67" s="44"/>
      <c r="RND67" s="44"/>
      <c r="RNE67" s="44"/>
      <c r="RNF67" s="44"/>
      <c r="RNG67" s="44"/>
      <c r="RNH67" s="44"/>
      <c r="RNI67" s="44"/>
      <c r="RNJ67" s="44"/>
      <c r="RNK67" s="44"/>
      <c r="RNL67" s="44"/>
      <c r="RNM67" s="44"/>
      <c r="RNN67" s="44"/>
      <c r="RNO67" s="44"/>
      <c r="RNP67" s="44"/>
      <c r="RNQ67" s="44"/>
      <c r="RNR67" s="44"/>
      <c r="RNS67" s="44"/>
      <c r="RNT67" s="44"/>
      <c r="RNU67" s="44"/>
      <c r="RNV67" s="44"/>
      <c r="RNW67" s="44"/>
      <c r="RNX67" s="44"/>
      <c r="RNY67" s="44"/>
      <c r="RNZ67" s="44"/>
      <c r="ROA67" s="44"/>
      <c r="ROB67" s="44"/>
      <c r="ROC67" s="44"/>
      <c r="ROD67" s="44"/>
      <c r="ROE67" s="44"/>
      <c r="ROF67" s="44"/>
      <c r="ROG67" s="44"/>
      <c r="ROH67" s="44"/>
      <c r="ROI67" s="44"/>
      <c r="ROJ67" s="44"/>
      <c r="ROK67" s="44"/>
      <c r="ROL67" s="44"/>
      <c r="ROM67" s="44"/>
      <c r="RON67" s="44"/>
      <c r="ROO67" s="44"/>
      <c r="ROP67" s="44"/>
      <c r="ROQ67" s="44"/>
      <c r="ROR67" s="44"/>
      <c r="ROS67" s="44"/>
      <c r="ROT67" s="44"/>
      <c r="ROU67" s="44"/>
      <c r="ROV67" s="44"/>
      <c r="ROW67" s="44"/>
      <c r="ROX67" s="44"/>
      <c r="ROY67" s="44"/>
      <c r="ROZ67" s="44"/>
      <c r="RPA67" s="44"/>
      <c r="RPB67" s="44"/>
      <c r="RPC67" s="44"/>
      <c r="RPD67" s="44"/>
      <c r="RPE67" s="44"/>
      <c r="RPF67" s="44"/>
      <c r="RPG67" s="44"/>
      <c r="RPH67" s="44"/>
      <c r="RPI67" s="44"/>
      <c r="RPJ67" s="44"/>
      <c r="RPK67" s="44"/>
      <c r="RPL67" s="44"/>
      <c r="RPM67" s="44"/>
      <c r="RPN67" s="44"/>
      <c r="RPO67" s="44"/>
      <c r="RPP67" s="44"/>
      <c r="RPQ67" s="44"/>
      <c r="RPR67" s="44"/>
      <c r="RPS67" s="44"/>
      <c r="RPT67" s="44"/>
      <c r="RPU67" s="44"/>
      <c r="RPV67" s="44"/>
      <c r="RPW67" s="44"/>
      <c r="RPX67" s="44"/>
      <c r="RPY67" s="44"/>
      <c r="RPZ67" s="44"/>
      <c r="RQA67" s="44"/>
      <c r="RQB67" s="44"/>
      <c r="RQC67" s="44"/>
      <c r="RQD67" s="44"/>
      <c r="RQE67" s="44"/>
      <c r="RQF67" s="44"/>
      <c r="RQG67" s="44"/>
      <c r="RQH67" s="44"/>
      <c r="RQI67" s="44"/>
      <c r="RQJ67" s="44"/>
      <c r="RQK67" s="44"/>
      <c r="RQL67" s="44"/>
      <c r="RQM67" s="44"/>
      <c r="RQN67" s="44"/>
      <c r="RQO67" s="44"/>
      <c r="RQP67" s="44"/>
      <c r="RQQ67" s="44"/>
      <c r="RQR67" s="44"/>
      <c r="RQS67" s="44"/>
      <c r="RQT67" s="44"/>
      <c r="RQU67" s="44"/>
      <c r="RQV67" s="44"/>
      <c r="RQW67" s="44"/>
      <c r="RQX67" s="44"/>
      <c r="RQY67" s="44"/>
      <c r="RQZ67" s="44"/>
      <c r="RRA67" s="44"/>
      <c r="RRB67" s="44"/>
      <c r="RRC67" s="44"/>
      <c r="RRD67" s="44"/>
      <c r="RRE67" s="44"/>
      <c r="RRF67" s="44"/>
      <c r="RRG67" s="44"/>
      <c r="RRH67" s="44"/>
      <c r="RRI67" s="44"/>
      <c r="RRJ67" s="44"/>
      <c r="RRK67" s="44"/>
      <c r="RRL67" s="44"/>
      <c r="RRM67" s="44"/>
      <c r="RRN67" s="44"/>
      <c r="RRO67" s="44"/>
      <c r="RRP67" s="44"/>
      <c r="RRQ67" s="44"/>
      <c r="RRR67" s="44"/>
      <c r="RRS67" s="44"/>
      <c r="RRT67" s="44"/>
      <c r="RRU67" s="44"/>
      <c r="RRV67" s="44"/>
      <c r="RRW67" s="44"/>
      <c r="RRX67" s="44"/>
      <c r="RRY67" s="44"/>
      <c r="RRZ67" s="44"/>
      <c r="RSA67" s="44"/>
      <c r="RSB67" s="44"/>
      <c r="RSC67" s="44"/>
      <c r="RSD67" s="44"/>
      <c r="RSE67" s="44"/>
      <c r="RSF67" s="44"/>
      <c r="RSG67" s="44"/>
      <c r="RSH67" s="44"/>
      <c r="RSI67" s="44"/>
      <c r="RSJ67" s="44"/>
      <c r="RSK67" s="44"/>
      <c r="RSL67" s="44"/>
      <c r="RSM67" s="44"/>
      <c r="RSN67" s="44"/>
      <c r="RSO67" s="44"/>
      <c r="RSP67" s="44"/>
      <c r="RSQ67" s="44"/>
      <c r="RSR67" s="44"/>
      <c r="RSS67" s="44"/>
      <c r="RST67" s="44"/>
      <c r="RSU67" s="44"/>
      <c r="RSV67" s="44"/>
      <c r="RSW67" s="44"/>
      <c r="RSX67" s="44"/>
      <c r="RSY67" s="44"/>
      <c r="RSZ67" s="44"/>
      <c r="RTA67" s="44"/>
      <c r="RTB67" s="44"/>
      <c r="RTC67" s="44"/>
      <c r="RTD67" s="44"/>
      <c r="RTE67" s="44"/>
      <c r="RTF67" s="44"/>
      <c r="RTG67" s="44"/>
      <c r="RTH67" s="44"/>
      <c r="RTI67" s="44"/>
      <c r="RTJ67" s="44"/>
      <c r="RTK67" s="44"/>
      <c r="RTL67" s="44"/>
      <c r="RTM67" s="44"/>
      <c r="RTN67" s="44"/>
      <c r="RTO67" s="44"/>
      <c r="RTP67" s="44"/>
      <c r="RTQ67" s="44"/>
      <c r="RTR67" s="44"/>
      <c r="RTS67" s="44"/>
      <c r="RTT67" s="44"/>
      <c r="RTU67" s="44"/>
      <c r="RTV67" s="44"/>
      <c r="RTW67" s="44"/>
      <c r="RTX67" s="44"/>
      <c r="RTY67" s="44"/>
      <c r="RTZ67" s="44"/>
      <c r="RUA67" s="44"/>
      <c r="RUB67" s="44"/>
      <c r="RUC67" s="44"/>
      <c r="RUD67" s="44"/>
      <c r="RUE67" s="44"/>
      <c r="RUF67" s="44"/>
      <c r="RUG67" s="44"/>
      <c r="RUH67" s="44"/>
      <c r="RUI67" s="44"/>
      <c r="RUJ67" s="44"/>
      <c r="RUK67" s="44"/>
      <c r="RUL67" s="44"/>
      <c r="RUM67" s="44"/>
      <c r="RUN67" s="44"/>
      <c r="RUO67" s="44"/>
      <c r="RUP67" s="44"/>
      <c r="RUQ67" s="44"/>
      <c r="RUR67" s="44"/>
      <c r="RUS67" s="44"/>
      <c r="RUT67" s="44"/>
      <c r="RUU67" s="44"/>
      <c r="RUV67" s="44"/>
      <c r="RUW67" s="44"/>
      <c r="RUX67" s="44"/>
      <c r="RUY67" s="44"/>
      <c r="RUZ67" s="44"/>
      <c r="RVA67" s="44"/>
      <c r="RVB67" s="44"/>
      <c r="RVC67" s="44"/>
      <c r="RVD67" s="44"/>
      <c r="RVE67" s="44"/>
      <c r="RVF67" s="44"/>
      <c r="RVG67" s="44"/>
      <c r="RVH67" s="44"/>
      <c r="RVI67" s="44"/>
      <c r="RVJ67" s="44"/>
      <c r="RVK67" s="44"/>
      <c r="RVL67" s="44"/>
      <c r="RVM67" s="44"/>
      <c r="RVN67" s="44"/>
      <c r="RVO67" s="44"/>
      <c r="RVP67" s="44"/>
      <c r="RVQ67" s="44"/>
      <c r="RVR67" s="44"/>
      <c r="RVS67" s="44"/>
      <c r="RVT67" s="44"/>
      <c r="RVU67" s="44"/>
      <c r="RVV67" s="44"/>
      <c r="RVW67" s="44"/>
      <c r="RVX67" s="44"/>
      <c r="RVY67" s="44"/>
      <c r="RVZ67" s="44"/>
      <c r="RWA67" s="44"/>
      <c r="RWB67" s="44"/>
      <c r="RWC67" s="44"/>
      <c r="RWD67" s="44"/>
      <c r="RWE67" s="44"/>
      <c r="RWF67" s="44"/>
      <c r="RWG67" s="44"/>
      <c r="RWH67" s="44"/>
      <c r="RWI67" s="44"/>
      <c r="RWJ67" s="44"/>
      <c r="RWK67" s="44"/>
      <c r="RWL67" s="44"/>
      <c r="RWM67" s="44"/>
      <c r="RWN67" s="44"/>
      <c r="RWO67" s="44"/>
      <c r="RWP67" s="44"/>
      <c r="RWQ67" s="44"/>
      <c r="RWR67" s="44"/>
      <c r="RWS67" s="44"/>
      <c r="RWT67" s="44"/>
      <c r="RWU67" s="44"/>
      <c r="RWV67" s="44"/>
      <c r="RWW67" s="44"/>
      <c r="RWX67" s="44"/>
      <c r="RWY67" s="44"/>
      <c r="RWZ67" s="44"/>
      <c r="RXA67" s="44"/>
      <c r="RXB67" s="44"/>
      <c r="RXC67" s="44"/>
      <c r="RXD67" s="44"/>
      <c r="RXE67" s="44"/>
      <c r="RXF67" s="44"/>
      <c r="RXG67" s="44"/>
      <c r="RXH67" s="44"/>
      <c r="RXI67" s="44"/>
      <c r="RXJ67" s="44"/>
      <c r="RXK67" s="44"/>
      <c r="RXL67" s="44"/>
      <c r="RXM67" s="44"/>
      <c r="RXN67" s="44"/>
      <c r="RXO67" s="44"/>
      <c r="RXP67" s="44"/>
      <c r="RXQ67" s="44"/>
      <c r="RXR67" s="44"/>
      <c r="RXS67" s="44"/>
      <c r="RXT67" s="44"/>
      <c r="RXU67" s="44"/>
      <c r="RXV67" s="44"/>
      <c r="RXW67" s="44"/>
      <c r="RXX67" s="44"/>
      <c r="RXY67" s="44"/>
      <c r="RXZ67" s="44"/>
      <c r="RYA67" s="44"/>
      <c r="RYB67" s="44"/>
      <c r="RYC67" s="44"/>
      <c r="RYD67" s="44"/>
      <c r="RYE67" s="44"/>
      <c r="RYF67" s="44"/>
      <c r="RYG67" s="44"/>
      <c r="RYH67" s="44"/>
      <c r="RYI67" s="44"/>
      <c r="RYJ67" s="44"/>
      <c r="RYK67" s="44"/>
      <c r="RYL67" s="44"/>
      <c r="RYM67" s="44"/>
      <c r="RYN67" s="44"/>
      <c r="RYO67" s="44"/>
      <c r="RYP67" s="44"/>
      <c r="RYQ67" s="44"/>
      <c r="RYR67" s="44"/>
      <c r="RYS67" s="44"/>
      <c r="RYT67" s="44"/>
      <c r="RYU67" s="44"/>
      <c r="RYV67" s="44"/>
      <c r="RYW67" s="44"/>
      <c r="RYX67" s="44"/>
      <c r="RYY67" s="44"/>
      <c r="RYZ67" s="44"/>
      <c r="RZA67" s="44"/>
      <c r="RZB67" s="44"/>
      <c r="RZC67" s="44"/>
      <c r="RZD67" s="44"/>
      <c r="RZE67" s="44"/>
      <c r="RZF67" s="44"/>
      <c r="RZG67" s="44"/>
      <c r="RZH67" s="44"/>
      <c r="RZI67" s="44"/>
      <c r="RZJ67" s="44"/>
      <c r="RZK67" s="44"/>
      <c r="RZL67" s="44"/>
      <c r="RZM67" s="44"/>
      <c r="RZN67" s="44"/>
      <c r="RZO67" s="44"/>
      <c r="RZP67" s="44"/>
      <c r="RZQ67" s="44"/>
      <c r="RZR67" s="44"/>
      <c r="RZS67" s="44"/>
      <c r="RZT67" s="44"/>
      <c r="RZU67" s="44"/>
      <c r="RZV67" s="44"/>
      <c r="RZW67" s="44"/>
      <c r="RZX67" s="44"/>
      <c r="RZY67" s="44"/>
      <c r="RZZ67" s="44"/>
      <c r="SAA67" s="44"/>
      <c r="SAB67" s="44"/>
      <c r="SAC67" s="44"/>
      <c r="SAD67" s="44"/>
      <c r="SAE67" s="44"/>
      <c r="SAF67" s="44"/>
      <c r="SAG67" s="44"/>
      <c r="SAH67" s="44"/>
      <c r="SAI67" s="44"/>
      <c r="SAJ67" s="44"/>
      <c r="SAK67" s="44"/>
      <c r="SAL67" s="44"/>
      <c r="SAM67" s="44"/>
      <c r="SAN67" s="44"/>
      <c r="SAO67" s="44"/>
      <c r="SAP67" s="44"/>
      <c r="SAQ67" s="44"/>
      <c r="SAR67" s="44"/>
      <c r="SAS67" s="44"/>
      <c r="SAT67" s="44"/>
      <c r="SAU67" s="44"/>
      <c r="SAV67" s="44"/>
      <c r="SAW67" s="44"/>
      <c r="SAX67" s="44"/>
      <c r="SAY67" s="44"/>
      <c r="SAZ67" s="44"/>
      <c r="SBA67" s="44"/>
      <c r="SBB67" s="44"/>
      <c r="SBC67" s="44"/>
      <c r="SBD67" s="44"/>
      <c r="SBE67" s="44"/>
      <c r="SBF67" s="44"/>
      <c r="SBG67" s="44"/>
      <c r="SBH67" s="44"/>
      <c r="SBI67" s="44"/>
      <c r="SBJ67" s="44"/>
      <c r="SBK67" s="44"/>
      <c r="SBL67" s="44"/>
      <c r="SBM67" s="44"/>
      <c r="SBN67" s="44"/>
      <c r="SBO67" s="44"/>
      <c r="SBP67" s="44"/>
      <c r="SBQ67" s="44"/>
      <c r="SBR67" s="44"/>
      <c r="SBS67" s="44"/>
      <c r="SBT67" s="44"/>
      <c r="SBU67" s="44"/>
      <c r="SBV67" s="44"/>
      <c r="SBW67" s="44"/>
      <c r="SBX67" s="44"/>
      <c r="SBY67" s="44"/>
      <c r="SBZ67" s="44"/>
      <c r="SCA67" s="44"/>
      <c r="SCB67" s="44"/>
      <c r="SCC67" s="44"/>
      <c r="SCD67" s="44"/>
      <c r="SCE67" s="44"/>
      <c r="SCF67" s="44"/>
      <c r="SCG67" s="44"/>
      <c r="SCH67" s="44"/>
      <c r="SCI67" s="44"/>
      <c r="SCJ67" s="44"/>
      <c r="SCK67" s="44"/>
      <c r="SCL67" s="44"/>
      <c r="SCM67" s="44"/>
      <c r="SCN67" s="44"/>
      <c r="SCO67" s="44"/>
      <c r="SCP67" s="44"/>
      <c r="SCQ67" s="44"/>
      <c r="SCR67" s="44"/>
      <c r="SCS67" s="44"/>
      <c r="SCT67" s="44"/>
      <c r="SCU67" s="44"/>
      <c r="SCV67" s="44"/>
      <c r="SCW67" s="44"/>
      <c r="SCX67" s="44"/>
      <c r="SCY67" s="44"/>
      <c r="SCZ67" s="44"/>
      <c r="SDA67" s="44"/>
      <c r="SDB67" s="44"/>
      <c r="SDC67" s="44"/>
      <c r="SDD67" s="44"/>
      <c r="SDE67" s="44"/>
      <c r="SDF67" s="44"/>
      <c r="SDG67" s="44"/>
      <c r="SDH67" s="44"/>
      <c r="SDI67" s="44"/>
      <c r="SDJ67" s="44"/>
      <c r="SDK67" s="44"/>
      <c r="SDL67" s="44"/>
      <c r="SDM67" s="44"/>
      <c r="SDN67" s="44"/>
      <c r="SDO67" s="44"/>
      <c r="SDP67" s="44"/>
      <c r="SDQ67" s="44"/>
      <c r="SDR67" s="44"/>
      <c r="SDS67" s="44"/>
      <c r="SDT67" s="44"/>
      <c r="SDU67" s="44"/>
      <c r="SDV67" s="44"/>
      <c r="SDW67" s="44"/>
      <c r="SDX67" s="44"/>
      <c r="SDY67" s="44"/>
      <c r="SDZ67" s="44"/>
      <c r="SEA67" s="44"/>
      <c r="SEB67" s="44"/>
      <c r="SEC67" s="44"/>
      <c r="SED67" s="44"/>
      <c r="SEE67" s="44"/>
      <c r="SEF67" s="44"/>
      <c r="SEG67" s="44"/>
      <c r="SEH67" s="44"/>
      <c r="SEI67" s="44"/>
      <c r="SEJ67" s="44"/>
      <c r="SEK67" s="44"/>
      <c r="SEL67" s="44"/>
      <c r="SEM67" s="44"/>
      <c r="SEN67" s="44"/>
      <c r="SEO67" s="44"/>
      <c r="SEP67" s="44"/>
      <c r="SEQ67" s="44"/>
      <c r="SER67" s="44"/>
      <c r="SES67" s="44"/>
      <c r="SET67" s="44"/>
      <c r="SEU67" s="44"/>
      <c r="SEV67" s="44"/>
      <c r="SEW67" s="44"/>
      <c r="SEX67" s="44"/>
      <c r="SEY67" s="44"/>
      <c r="SEZ67" s="44"/>
      <c r="SFA67" s="44"/>
      <c r="SFB67" s="44"/>
      <c r="SFC67" s="44"/>
      <c r="SFD67" s="44"/>
      <c r="SFE67" s="44"/>
      <c r="SFF67" s="44"/>
      <c r="SFG67" s="44"/>
      <c r="SFH67" s="44"/>
      <c r="SFI67" s="44"/>
      <c r="SFJ67" s="44"/>
      <c r="SFK67" s="44"/>
      <c r="SFL67" s="44"/>
      <c r="SFM67" s="44"/>
      <c r="SFN67" s="44"/>
      <c r="SFO67" s="44"/>
      <c r="SFP67" s="44"/>
      <c r="SFQ67" s="44"/>
      <c r="SFR67" s="44"/>
      <c r="SFS67" s="44"/>
      <c r="SFT67" s="44"/>
      <c r="SFU67" s="44"/>
      <c r="SFV67" s="44"/>
      <c r="SFW67" s="44"/>
      <c r="SFX67" s="44"/>
      <c r="SFY67" s="44"/>
      <c r="SFZ67" s="44"/>
      <c r="SGA67" s="44"/>
      <c r="SGB67" s="44"/>
      <c r="SGC67" s="44"/>
      <c r="SGD67" s="44"/>
      <c r="SGE67" s="44"/>
      <c r="SGF67" s="44"/>
      <c r="SGG67" s="44"/>
      <c r="SGH67" s="44"/>
      <c r="SGI67" s="44"/>
      <c r="SGJ67" s="44"/>
      <c r="SGK67" s="44"/>
      <c r="SGL67" s="44"/>
      <c r="SGM67" s="44"/>
      <c r="SGN67" s="44"/>
      <c r="SGO67" s="44"/>
      <c r="SGP67" s="44"/>
      <c r="SGQ67" s="44"/>
      <c r="SGR67" s="44"/>
      <c r="SGS67" s="44"/>
      <c r="SGT67" s="44"/>
      <c r="SGU67" s="44"/>
      <c r="SGV67" s="44"/>
      <c r="SGW67" s="44"/>
      <c r="SGX67" s="44"/>
      <c r="SGY67" s="44"/>
      <c r="SGZ67" s="44"/>
      <c r="SHA67" s="44"/>
      <c r="SHB67" s="44"/>
      <c r="SHC67" s="44"/>
      <c r="SHD67" s="44"/>
      <c r="SHE67" s="44"/>
      <c r="SHF67" s="44"/>
      <c r="SHG67" s="44"/>
      <c r="SHH67" s="44"/>
      <c r="SHI67" s="44"/>
      <c r="SHJ67" s="44"/>
      <c r="SHK67" s="44"/>
      <c r="SHL67" s="44"/>
      <c r="SHM67" s="44"/>
      <c r="SHN67" s="44"/>
      <c r="SHO67" s="44"/>
      <c r="SHP67" s="44"/>
      <c r="SHQ67" s="44"/>
      <c r="SHR67" s="44"/>
      <c r="SHS67" s="44"/>
      <c r="SHT67" s="44"/>
      <c r="SHU67" s="44"/>
      <c r="SHV67" s="44"/>
      <c r="SHW67" s="44"/>
      <c r="SHX67" s="44"/>
      <c r="SHY67" s="44"/>
      <c r="SHZ67" s="44"/>
      <c r="SIA67" s="44"/>
      <c r="SIB67" s="44"/>
      <c r="SIC67" s="44"/>
      <c r="SID67" s="44"/>
      <c r="SIE67" s="44"/>
      <c r="SIF67" s="44"/>
      <c r="SIG67" s="44"/>
      <c r="SIH67" s="44"/>
      <c r="SII67" s="44"/>
      <c r="SIJ67" s="44"/>
      <c r="SIK67" s="44"/>
      <c r="SIL67" s="44"/>
      <c r="SIM67" s="44"/>
      <c r="SIN67" s="44"/>
      <c r="SIO67" s="44"/>
      <c r="SIP67" s="44"/>
      <c r="SIQ67" s="44"/>
      <c r="SIR67" s="44"/>
      <c r="SIS67" s="44"/>
      <c r="SIT67" s="44"/>
      <c r="SIU67" s="44"/>
      <c r="SIV67" s="44"/>
      <c r="SIW67" s="44"/>
      <c r="SIX67" s="44"/>
      <c r="SIY67" s="44"/>
      <c r="SIZ67" s="44"/>
      <c r="SJA67" s="44"/>
      <c r="SJB67" s="44"/>
      <c r="SJC67" s="44"/>
      <c r="SJD67" s="44"/>
      <c r="SJE67" s="44"/>
      <c r="SJF67" s="44"/>
      <c r="SJG67" s="44"/>
      <c r="SJH67" s="44"/>
      <c r="SJI67" s="44"/>
      <c r="SJJ67" s="44"/>
      <c r="SJK67" s="44"/>
      <c r="SJL67" s="44"/>
      <c r="SJM67" s="44"/>
      <c r="SJN67" s="44"/>
      <c r="SJO67" s="44"/>
      <c r="SJP67" s="44"/>
      <c r="SJQ67" s="44"/>
      <c r="SJR67" s="44"/>
      <c r="SJS67" s="44"/>
      <c r="SJT67" s="44"/>
      <c r="SJU67" s="44"/>
      <c r="SJV67" s="44"/>
      <c r="SJW67" s="44"/>
      <c r="SJX67" s="44"/>
      <c r="SJY67" s="44"/>
      <c r="SJZ67" s="44"/>
      <c r="SKA67" s="44"/>
      <c r="SKB67" s="44"/>
      <c r="SKC67" s="44"/>
      <c r="SKD67" s="44"/>
      <c r="SKE67" s="44"/>
      <c r="SKF67" s="44"/>
      <c r="SKG67" s="44"/>
      <c r="SKH67" s="44"/>
      <c r="SKI67" s="44"/>
      <c r="SKJ67" s="44"/>
      <c r="SKK67" s="44"/>
      <c r="SKL67" s="44"/>
      <c r="SKM67" s="44"/>
      <c r="SKN67" s="44"/>
      <c r="SKO67" s="44"/>
      <c r="SKP67" s="44"/>
      <c r="SKQ67" s="44"/>
      <c r="SKR67" s="44"/>
      <c r="SKS67" s="44"/>
      <c r="SKT67" s="44"/>
      <c r="SKU67" s="44"/>
      <c r="SKV67" s="44"/>
      <c r="SKW67" s="44"/>
      <c r="SKX67" s="44"/>
      <c r="SKY67" s="44"/>
      <c r="SKZ67" s="44"/>
      <c r="SLA67" s="44"/>
      <c r="SLB67" s="44"/>
      <c r="SLC67" s="44"/>
      <c r="SLD67" s="44"/>
      <c r="SLE67" s="44"/>
      <c r="SLF67" s="44"/>
      <c r="SLG67" s="44"/>
      <c r="SLH67" s="44"/>
      <c r="SLI67" s="44"/>
      <c r="SLJ67" s="44"/>
      <c r="SLK67" s="44"/>
      <c r="SLL67" s="44"/>
      <c r="SLM67" s="44"/>
      <c r="SLN67" s="44"/>
      <c r="SLO67" s="44"/>
      <c r="SLP67" s="44"/>
      <c r="SLQ67" s="44"/>
      <c r="SLR67" s="44"/>
      <c r="SLS67" s="44"/>
      <c r="SLT67" s="44"/>
      <c r="SLU67" s="44"/>
      <c r="SLV67" s="44"/>
      <c r="SLW67" s="44"/>
      <c r="SLX67" s="44"/>
      <c r="SLY67" s="44"/>
      <c r="SLZ67" s="44"/>
      <c r="SMA67" s="44"/>
      <c r="SMB67" s="44"/>
      <c r="SMC67" s="44"/>
      <c r="SMD67" s="44"/>
      <c r="SME67" s="44"/>
      <c r="SMF67" s="44"/>
      <c r="SMG67" s="44"/>
      <c r="SMH67" s="44"/>
      <c r="SMI67" s="44"/>
      <c r="SMJ67" s="44"/>
      <c r="SMK67" s="44"/>
      <c r="SML67" s="44"/>
      <c r="SMM67" s="44"/>
      <c r="SMN67" s="44"/>
      <c r="SMO67" s="44"/>
      <c r="SMP67" s="44"/>
      <c r="SMQ67" s="44"/>
      <c r="SMR67" s="44"/>
      <c r="SMS67" s="44"/>
      <c r="SMT67" s="44"/>
      <c r="SMU67" s="44"/>
      <c r="SMV67" s="44"/>
      <c r="SMW67" s="44"/>
      <c r="SMX67" s="44"/>
      <c r="SMY67" s="44"/>
      <c r="SMZ67" s="44"/>
      <c r="SNA67" s="44"/>
      <c r="SNB67" s="44"/>
      <c r="SNC67" s="44"/>
      <c r="SND67" s="44"/>
      <c r="SNE67" s="44"/>
      <c r="SNF67" s="44"/>
      <c r="SNG67" s="44"/>
      <c r="SNH67" s="44"/>
      <c r="SNI67" s="44"/>
      <c r="SNJ67" s="44"/>
      <c r="SNK67" s="44"/>
      <c r="SNL67" s="44"/>
      <c r="SNM67" s="44"/>
      <c r="SNN67" s="44"/>
      <c r="SNO67" s="44"/>
      <c r="SNP67" s="44"/>
      <c r="SNQ67" s="44"/>
      <c r="SNR67" s="44"/>
      <c r="SNS67" s="44"/>
      <c r="SNT67" s="44"/>
      <c r="SNU67" s="44"/>
      <c r="SNV67" s="44"/>
      <c r="SNW67" s="44"/>
      <c r="SNX67" s="44"/>
      <c r="SNY67" s="44"/>
      <c r="SNZ67" s="44"/>
      <c r="SOA67" s="44"/>
      <c r="SOB67" s="44"/>
      <c r="SOC67" s="44"/>
      <c r="SOD67" s="44"/>
      <c r="SOE67" s="44"/>
      <c r="SOF67" s="44"/>
      <c r="SOG67" s="44"/>
      <c r="SOH67" s="44"/>
      <c r="SOI67" s="44"/>
      <c r="SOJ67" s="44"/>
      <c r="SOK67" s="44"/>
      <c r="SOL67" s="44"/>
      <c r="SOM67" s="44"/>
      <c r="SON67" s="44"/>
      <c r="SOO67" s="44"/>
      <c r="SOP67" s="44"/>
      <c r="SOQ67" s="44"/>
      <c r="SOR67" s="44"/>
      <c r="SOS67" s="44"/>
      <c r="SOT67" s="44"/>
      <c r="SOU67" s="44"/>
      <c r="SOV67" s="44"/>
      <c r="SOW67" s="44"/>
      <c r="SOX67" s="44"/>
      <c r="SOY67" s="44"/>
      <c r="SOZ67" s="44"/>
      <c r="SPA67" s="44"/>
      <c r="SPB67" s="44"/>
      <c r="SPC67" s="44"/>
      <c r="SPD67" s="44"/>
      <c r="SPE67" s="44"/>
      <c r="SPF67" s="44"/>
      <c r="SPG67" s="44"/>
      <c r="SPH67" s="44"/>
      <c r="SPI67" s="44"/>
      <c r="SPJ67" s="44"/>
      <c r="SPK67" s="44"/>
      <c r="SPL67" s="44"/>
      <c r="SPM67" s="44"/>
      <c r="SPN67" s="44"/>
      <c r="SPO67" s="44"/>
      <c r="SPP67" s="44"/>
      <c r="SPQ67" s="44"/>
      <c r="SPR67" s="44"/>
      <c r="SPS67" s="44"/>
      <c r="SPT67" s="44"/>
      <c r="SPU67" s="44"/>
      <c r="SPV67" s="44"/>
      <c r="SPW67" s="44"/>
      <c r="SPX67" s="44"/>
      <c r="SPY67" s="44"/>
      <c r="SPZ67" s="44"/>
      <c r="SQA67" s="44"/>
      <c r="SQB67" s="44"/>
      <c r="SQC67" s="44"/>
      <c r="SQD67" s="44"/>
      <c r="SQE67" s="44"/>
      <c r="SQF67" s="44"/>
      <c r="SQG67" s="44"/>
      <c r="SQH67" s="44"/>
      <c r="SQI67" s="44"/>
      <c r="SQJ67" s="44"/>
      <c r="SQK67" s="44"/>
      <c r="SQL67" s="44"/>
      <c r="SQM67" s="44"/>
      <c r="SQN67" s="44"/>
      <c r="SQO67" s="44"/>
      <c r="SQP67" s="44"/>
      <c r="SQQ67" s="44"/>
      <c r="SQR67" s="44"/>
      <c r="SQS67" s="44"/>
      <c r="SQT67" s="44"/>
      <c r="SQU67" s="44"/>
      <c r="SQV67" s="44"/>
      <c r="SQW67" s="44"/>
      <c r="SQX67" s="44"/>
      <c r="SQY67" s="44"/>
      <c r="SQZ67" s="44"/>
      <c r="SRA67" s="44"/>
      <c r="SRB67" s="44"/>
      <c r="SRC67" s="44"/>
      <c r="SRD67" s="44"/>
      <c r="SRE67" s="44"/>
      <c r="SRF67" s="44"/>
      <c r="SRG67" s="44"/>
      <c r="SRH67" s="44"/>
      <c r="SRI67" s="44"/>
      <c r="SRJ67" s="44"/>
      <c r="SRK67" s="44"/>
      <c r="SRL67" s="44"/>
      <c r="SRM67" s="44"/>
      <c r="SRN67" s="44"/>
      <c r="SRO67" s="44"/>
      <c r="SRP67" s="44"/>
      <c r="SRQ67" s="44"/>
      <c r="SRR67" s="44"/>
      <c r="SRS67" s="44"/>
      <c r="SRT67" s="44"/>
      <c r="SRU67" s="44"/>
      <c r="SRV67" s="44"/>
      <c r="SRW67" s="44"/>
      <c r="SRX67" s="44"/>
      <c r="SRY67" s="44"/>
      <c r="SRZ67" s="44"/>
      <c r="SSA67" s="44"/>
      <c r="SSB67" s="44"/>
      <c r="SSC67" s="44"/>
      <c r="SSD67" s="44"/>
      <c r="SSE67" s="44"/>
      <c r="SSF67" s="44"/>
      <c r="SSG67" s="44"/>
      <c r="SSH67" s="44"/>
      <c r="SSI67" s="44"/>
      <c r="SSJ67" s="44"/>
      <c r="SSK67" s="44"/>
      <c r="SSL67" s="44"/>
      <c r="SSM67" s="44"/>
      <c r="SSN67" s="44"/>
      <c r="SSO67" s="44"/>
      <c r="SSP67" s="44"/>
      <c r="SSQ67" s="44"/>
      <c r="SSR67" s="44"/>
      <c r="SSS67" s="44"/>
      <c r="SST67" s="44"/>
      <c r="SSU67" s="44"/>
      <c r="SSV67" s="44"/>
      <c r="SSW67" s="44"/>
      <c r="SSX67" s="44"/>
      <c r="SSY67" s="44"/>
      <c r="SSZ67" s="44"/>
      <c r="STA67" s="44"/>
      <c r="STB67" s="44"/>
      <c r="STC67" s="44"/>
      <c r="STD67" s="44"/>
      <c r="STE67" s="44"/>
      <c r="STF67" s="44"/>
      <c r="STG67" s="44"/>
      <c r="STH67" s="44"/>
      <c r="STI67" s="44"/>
      <c r="STJ67" s="44"/>
      <c r="STK67" s="44"/>
      <c r="STL67" s="44"/>
      <c r="STM67" s="44"/>
      <c r="STN67" s="44"/>
      <c r="STO67" s="44"/>
      <c r="STP67" s="44"/>
      <c r="STQ67" s="44"/>
      <c r="STR67" s="44"/>
      <c r="STS67" s="44"/>
      <c r="STT67" s="44"/>
      <c r="STU67" s="44"/>
      <c r="STV67" s="44"/>
      <c r="STW67" s="44"/>
      <c r="STX67" s="44"/>
      <c r="STY67" s="44"/>
      <c r="STZ67" s="44"/>
      <c r="SUA67" s="44"/>
      <c r="SUB67" s="44"/>
      <c r="SUC67" s="44"/>
      <c r="SUD67" s="44"/>
      <c r="SUE67" s="44"/>
      <c r="SUF67" s="44"/>
      <c r="SUG67" s="44"/>
      <c r="SUH67" s="44"/>
      <c r="SUI67" s="44"/>
      <c r="SUJ67" s="44"/>
      <c r="SUK67" s="44"/>
      <c r="SUL67" s="44"/>
      <c r="SUM67" s="44"/>
      <c r="SUN67" s="44"/>
      <c r="SUO67" s="44"/>
      <c r="SUP67" s="44"/>
      <c r="SUQ67" s="44"/>
      <c r="SUR67" s="44"/>
      <c r="SUS67" s="44"/>
      <c r="SUT67" s="44"/>
      <c r="SUU67" s="44"/>
      <c r="SUV67" s="44"/>
      <c r="SUW67" s="44"/>
      <c r="SUX67" s="44"/>
      <c r="SUY67" s="44"/>
      <c r="SUZ67" s="44"/>
      <c r="SVA67" s="44"/>
      <c r="SVB67" s="44"/>
      <c r="SVC67" s="44"/>
      <c r="SVD67" s="44"/>
      <c r="SVE67" s="44"/>
      <c r="SVF67" s="44"/>
      <c r="SVG67" s="44"/>
      <c r="SVH67" s="44"/>
      <c r="SVI67" s="44"/>
      <c r="SVJ67" s="44"/>
      <c r="SVK67" s="44"/>
      <c r="SVL67" s="44"/>
      <c r="SVM67" s="44"/>
      <c r="SVN67" s="44"/>
      <c r="SVO67" s="44"/>
      <c r="SVP67" s="44"/>
      <c r="SVQ67" s="44"/>
      <c r="SVR67" s="44"/>
      <c r="SVS67" s="44"/>
      <c r="SVT67" s="44"/>
      <c r="SVU67" s="44"/>
      <c r="SVV67" s="44"/>
      <c r="SVW67" s="44"/>
      <c r="SVX67" s="44"/>
      <c r="SVY67" s="44"/>
      <c r="SVZ67" s="44"/>
      <c r="SWA67" s="44"/>
      <c r="SWB67" s="44"/>
      <c r="SWC67" s="44"/>
      <c r="SWD67" s="44"/>
      <c r="SWE67" s="44"/>
      <c r="SWF67" s="44"/>
      <c r="SWG67" s="44"/>
      <c r="SWH67" s="44"/>
      <c r="SWI67" s="44"/>
      <c r="SWJ67" s="44"/>
      <c r="SWK67" s="44"/>
      <c r="SWL67" s="44"/>
      <c r="SWM67" s="44"/>
      <c r="SWN67" s="44"/>
      <c r="SWO67" s="44"/>
      <c r="SWP67" s="44"/>
      <c r="SWQ67" s="44"/>
      <c r="SWR67" s="44"/>
      <c r="SWS67" s="44"/>
      <c r="SWT67" s="44"/>
      <c r="SWU67" s="44"/>
      <c r="SWV67" s="44"/>
      <c r="SWW67" s="44"/>
      <c r="SWX67" s="44"/>
      <c r="SWY67" s="44"/>
      <c r="SWZ67" s="44"/>
      <c r="SXA67" s="44"/>
      <c r="SXB67" s="44"/>
      <c r="SXC67" s="44"/>
      <c r="SXD67" s="44"/>
      <c r="SXE67" s="44"/>
      <c r="SXF67" s="44"/>
      <c r="SXG67" s="44"/>
      <c r="SXH67" s="44"/>
      <c r="SXI67" s="44"/>
      <c r="SXJ67" s="44"/>
      <c r="SXK67" s="44"/>
      <c r="SXL67" s="44"/>
      <c r="SXM67" s="44"/>
      <c r="SXN67" s="44"/>
      <c r="SXO67" s="44"/>
      <c r="SXP67" s="44"/>
      <c r="SXQ67" s="44"/>
      <c r="SXR67" s="44"/>
      <c r="SXS67" s="44"/>
      <c r="SXT67" s="44"/>
      <c r="SXU67" s="44"/>
      <c r="SXV67" s="44"/>
      <c r="SXW67" s="44"/>
      <c r="SXX67" s="44"/>
      <c r="SXY67" s="44"/>
      <c r="SXZ67" s="44"/>
      <c r="SYA67" s="44"/>
      <c r="SYB67" s="44"/>
      <c r="SYC67" s="44"/>
      <c r="SYD67" s="44"/>
      <c r="SYE67" s="44"/>
      <c r="SYF67" s="44"/>
      <c r="SYG67" s="44"/>
      <c r="SYH67" s="44"/>
      <c r="SYI67" s="44"/>
      <c r="SYJ67" s="44"/>
      <c r="SYK67" s="44"/>
      <c r="SYL67" s="44"/>
      <c r="SYM67" s="44"/>
      <c r="SYN67" s="44"/>
      <c r="SYO67" s="44"/>
      <c r="SYP67" s="44"/>
      <c r="SYQ67" s="44"/>
      <c r="SYR67" s="44"/>
      <c r="SYS67" s="44"/>
      <c r="SYT67" s="44"/>
      <c r="SYU67" s="44"/>
      <c r="SYV67" s="44"/>
      <c r="SYW67" s="44"/>
      <c r="SYX67" s="44"/>
      <c r="SYY67" s="44"/>
      <c r="SYZ67" s="44"/>
      <c r="SZA67" s="44"/>
      <c r="SZB67" s="44"/>
      <c r="SZC67" s="44"/>
      <c r="SZD67" s="44"/>
      <c r="SZE67" s="44"/>
      <c r="SZF67" s="44"/>
      <c r="SZG67" s="44"/>
      <c r="SZH67" s="44"/>
      <c r="SZI67" s="44"/>
      <c r="SZJ67" s="44"/>
      <c r="SZK67" s="44"/>
      <c r="SZL67" s="44"/>
      <c r="SZM67" s="44"/>
      <c r="SZN67" s="44"/>
      <c r="SZO67" s="44"/>
      <c r="SZP67" s="44"/>
      <c r="SZQ67" s="44"/>
      <c r="SZR67" s="44"/>
      <c r="SZS67" s="44"/>
      <c r="SZT67" s="44"/>
      <c r="SZU67" s="44"/>
      <c r="SZV67" s="44"/>
      <c r="SZW67" s="44"/>
      <c r="SZX67" s="44"/>
      <c r="SZY67" s="44"/>
      <c r="SZZ67" s="44"/>
      <c r="TAA67" s="44"/>
      <c r="TAB67" s="44"/>
      <c r="TAC67" s="44"/>
      <c r="TAD67" s="44"/>
      <c r="TAE67" s="44"/>
      <c r="TAF67" s="44"/>
      <c r="TAG67" s="44"/>
      <c r="TAH67" s="44"/>
      <c r="TAI67" s="44"/>
      <c r="TAJ67" s="44"/>
      <c r="TAK67" s="44"/>
      <c r="TAL67" s="44"/>
      <c r="TAM67" s="44"/>
      <c r="TAN67" s="44"/>
      <c r="TAO67" s="44"/>
      <c r="TAP67" s="44"/>
      <c r="TAQ67" s="44"/>
      <c r="TAR67" s="44"/>
      <c r="TAS67" s="44"/>
      <c r="TAT67" s="44"/>
      <c r="TAU67" s="44"/>
      <c r="TAV67" s="44"/>
      <c r="TAW67" s="44"/>
      <c r="TAX67" s="44"/>
      <c r="TAY67" s="44"/>
      <c r="TAZ67" s="44"/>
      <c r="TBA67" s="44"/>
      <c r="TBB67" s="44"/>
      <c r="TBC67" s="44"/>
      <c r="TBD67" s="44"/>
      <c r="TBE67" s="44"/>
      <c r="TBF67" s="44"/>
      <c r="TBG67" s="44"/>
      <c r="TBH67" s="44"/>
      <c r="TBI67" s="44"/>
      <c r="TBJ67" s="44"/>
      <c r="TBK67" s="44"/>
      <c r="TBL67" s="44"/>
      <c r="TBM67" s="44"/>
      <c r="TBN67" s="44"/>
      <c r="TBO67" s="44"/>
      <c r="TBP67" s="44"/>
      <c r="TBQ67" s="44"/>
      <c r="TBR67" s="44"/>
      <c r="TBS67" s="44"/>
      <c r="TBT67" s="44"/>
      <c r="TBU67" s="44"/>
      <c r="TBV67" s="44"/>
      <c r="TBW67" s="44"/>
      <c r="TBX67" s="44"/>
      <c r="TBY67" s="44"/>
      <c r="TBZ67" s="44"/>
      <c r="TCA67" s="44"/>
      <c r="TCB67" s="44"/>
      <c r="TCC67" s="44"/>
      <c r="TCD67" s="44"/>
      <c r="TCE67" s="44"/>
      <c r="TCF67" s="44"/>
      <c r="TCG67" s="44"/>
      <c r="TCH67" s="44"/>
      <c r="TCI67" s="44"/>
      <c r="TCJ67" s="44"/>
      <c r="TCK67" s="44"/>
      <c r="TCL67" s="44"/>
      <c r="TCM67" s="44"/>
      <c r="TCN67" s="44"/>
      <c r="TCO67" s="44"/>
      <c r="TCP67" s="44"/>
      <c r="TCQ67" s="44"/>
      <c r="TCR67" s="44"/>
      <c r="TCS67" s="44"/>
      <c r="TCT67" s="44"/>
      <c r="TCU67" s="44"/>
      <c r="TCV67" s="44"/>
      <c r="TCW67" s="44"/>
      <c r="TCX67" s="44"/>
      <c r="TCY67" s="44"/>
      <c r="TCZ67" s="44"/>
      <c r="TDA67" s="44"/>
      <c r="TDB67" s="44"/>
      <c r="TDC67" s="44"/>
      <c r="TDD67" s="44"/>
      <c r="TDE67" s="44"/>
      <c r="TDF67" s="44"/>
      <c r="TDG67" s="44"/>
      <c r="TDH67" s="44"/>
      <c r="TDI67" s="44"/>
      <c r="TDJ67" s="44"/>
      <c r="TDK67" s="44"/>
      <c r="TDL67" s="44"/>
      <c r="TDM67" s="44"/>
      <c r="TDN67" s="44"/>
      <c r="TDO67" s="44"/>
      <c r="TDP67" s="44"/>
      <c r="TDQ67" s="44"/>
      <c r="TDR67" s="44"/>
      <c r="TDS67" s="44"/>
      <c r="TDT67" s="44"/>
      <c r="TDU67" s="44"/>
      <c r="TDV67" s="44"/>
      <c r="TDW67" s="44"/>
      <c r="TDX67" s="44"/>
      <c r="TDY67" s="44"/>
      <c r="TDZ67" s="44"/>
      <c r="TEA67" s="44"/>
      <c r="TEB67" s="44"/>
      <c r="TEC67" s="44"/>
      <c r="TED67" s="44"/>
      <c r="TEE67" s="44"/>
      <c r="TEF67" s="44"/>
      <c r="TEG67" s="44"/>
      <c r="TEH67" s="44"/>
      <c r="TEI67" s="44"/>
      <c r="TEJ67" s="44"/>
      <c r="TEK67" s="44"/>
      <c r="TEL67" s="44"/>
      <c r="TEM67" s="44"/>
      <c r="TEN67" s="44"/>
      <c r="TEO67" s="44"/>
      <c r="TEP67" s="44"/>
      <c r="TEQ67" s="44"/>
      <c r="TER67" s="44"/>
      <c r="TES67" s="44"/>
      <c r="TET67" s="44"/>
      <c r="TEU67" s="44"/>
      <c r="TEV67" s="44"/>
      <c r="TEW67" s="44"/>
      <c r="TEX67" s="44"/>
      <c r="TEY67" s="44"/>
      <c r="TEZ67" s="44"/>
      <c r="TFA67" s="44"/>
      <c r="TFB67" s="44"/>
      <c r="TFC67" s="44"/>
      <c r="TFD67" s="44"/>
      <c r="TFE67" s="44"/>
      <c r="TFF67" s="44"/>
      <c r="TFG67" s="44"/>
      <c r="TFH67" s="44"/>
      <c r="TFI67" s="44"/>
      <c r="TFJ67" s="44"/>
      <c r="TFK67" s="44"/>
      <c r="TFL67" s="44"/>
      <c r="TFM67" s="44"/>
      <c r="TFN67" s="44"/>
      <c r="TFO67" s="44"/>
      <c r="TFP67" s="44"/>
      <c r="TFQ67" s="44"/>
      <c r="TFR67" s="44"/>
      <c r="TFS67" s="44"/>
      <c r="TFT67" s="44"/>
      <c r="TFU67" s="44"/>
      <c r="TFV67" s="44"/>
      <c r="TFW67" s="44"/>
      <c r="TFX67" s="44"/>
      <c r="TFY67" s="44"/>
      <c r="TFZ67" s="44"/>
      <c r="TGA67" s="44"/>
      <c r="TGB67" s="44"/>
      <c r="TGC67" s="44"/>
      <c r="TGD67" s="44"/>
      <c r="TGE67" s="44"/>
      <c r="TGF67" s="44"/>
      <c r="TGG67" s="44"/>
      <c r="TGH67" s="44"/>
      <c r="TGI67" s="44"/>
      <c r="TGJ67" s="44"/>
      <c r="TGK67" s="44"/>
      <c r="TGL67" s="44"/>
      <c r="TGM67" s="44"/>
      <c r="TGN67" s="44"/>
      <c r="TGO67" s="44"/>
      <c r="TGP67" s="44"/>
      <c r="TGQ67" s="44"/>
      <c r="TGR67" s="44"/>
      <c r="TGS67" s="44"/>
      <c r="TGT67" s="44"/>
      <c r="TGU67" s="44"/>
      <c r="TGV67" s="44"/>
      <c r="TGW67" s="44"/>
      <c r="TGX67" s="44"/>
      <c r="TGY67" s="44"/>
      <c r="TGZ67" s="44"/>
      <c r="THA67" s="44"/>
      <c r="THB67" s="44"/>
      <c r="THC67" s="44"/>
      <c r="THD67" s="44"/>
      <c r="THE67" s="44"/>
      <c r="THF67" s="44"/>
      <c r="THG67" s="44"/>
      <c r="THH67" s="44"/>
      <c r="THI67" s="44"/>
      <c r="THJ67" s="44"/>
      <c r="THK67" s="44"/>
      <c r="THL67" s="44"/>
      <c r="THM67" s="44"/>
      <c r="THN67" s="44"/>
      <c r="THO67" s="44"/>
      <c r="THP67" s="44"/>
      <c r="THQ67" s="44"/>
      <c r="THR67" s="44"/>
      <c r="THS67" s="44"/>
      <c r="THT67" s="44"/>
      <c r="THU67" s="44"/>
      <c r="THV67" s="44"/>
      <c r="THW67" s="44"/>
      <c r="THX67" s="44"/>
      <c r="THY67" s="44"/>
      <c r="THZ67" s="44"/>
      <c r="TIA67" s="44"/>
      <c r="TIB67" s="44"/>
      <c r="TIC67" s="44"/>
      <c r="TID67" s="44"/>
      <c r="TIE67" s="44"/>
      <c r="TIF67" s="44"/>
      <c r="TIG67" s="44"/>
      <c r="TIH67" s="44"/>
      <c r="TII67" s="44"/>
      <c r="TIJ67" s="44"/>
      <c r="TIK67" s="44"/>
      <c r="TIL67" s="44"/>
      <c r="TIM67" s="44"/>
      <c r="TIN67" s="44"/>
      <c r="TIO67" s="44"/>
      <c r="TIP67" s="44"/>
      <c r="TIQ67" s="44"/>
      <c r="TIR67" s="44"/>
      <c r="TIS67" s="44"/>
      <c r="TIT67" s="44"/>
      <c r="TIU67" s="44"/>
      <c r="TIV67" s="44"/>
      <c r="TIW67" s="44"/>
      <c r="TIX67" s="44"/>
      <c r="TIY67" s="44"/>
      <c r="TIZ67" s="44"/>
      <c r="TJA67" s="44"/>
      <c r="TJB67" s="44"/>
      <c r="TJC67" s="44"/>
      <c r="TJD67" s="44"/>
      <c r="TJE67" s="44"/>
      <c r="TJF67" s="44"/>
      <c r="TJG67" s="44"/>
      <c r="TJH67" s="44"/>
      <c r="TJI67" s="44"/>
      <c r="TJJ67" s="44"/>
      <c r="TJK67" s="44"/>
      <c r="TJL67" s="44"/>
      <c r="TJM67" s="44"/>
      <c r="TJN67" s="44"/>
      <c r="TJO67" s="44"/>
      <c r="TJP67" s="44"/>
      <c r="TJQ67" s="44"/>
      <c r="TJR67" s="44"/>
      <c r="TJS67" s="44"/>
      <c r="TJT67" s="44"/>
      <c r="TJU67" s="44"/>
      <c r="TJV67" s="44"/>
      <c r="TJW67" s="44"/>
      <c r="TJX67" s="44"/>
      <c r="TJY67" s="44"/>
      <c r="TJZ67" s="44"/>
      <c r="TKA67" s="44"/>
      <c r="TKB67" s="44"/>
      <c r="TKC67" s="44"/>
      <c r="TKD67" s="44"/>
      <c r="TKE67" s="44"/>
      <c r="TKF67" s="44"/>
      <c r="TKG67" s="44"/>
      <c r="TKH67" s="44"/>
      <c r="TKI67" s="44"/>
      <c r="TKJ67" s="44"/>
      <c r="TKK67" s="44"/>
      <c r="TKL67" s="44"/>
      <c r="TKM67" s="44"/>
      <c r="TKN67" s="44"/>
      <c r="TKO67" s="44"/>
      <c r="TKP67" s="44"/>
      <c r="TKQ67" s="44"/>
      <c r="TKR67" s="44"/>
      <c r="TKS67" s="44"/>
      <c r="TKT67" s="44"/>
      <c r="TKU67" s="44"/>
      <c r="TKV67" s="44"/>
      <c r="TKW67" s="44"/>
      <c r="TKX67" s="44"/>
      <c r="TKY67" s="44"/>
      <c r="TKZ67" s="44"/>
      <c r="TLA67" s="44"/>
      <c r="TLB67" s="44"/>
      <c r="TLC67" s="44"/>
      <c r="TLD67" s="44"/>
      <c r="TLE67" s="44"/>
      <c r="TLF67" s="44"/>
      <c r="TLG67" s="44"/>
      <c r="TLH67" s="44"/>
      <c r="TLI67" s="44"/>
      <c r="TLJ67" s="44"/>
      <c r="TLK67" s="44"/>
      <c r="TLL67" s="44"/>
      <c r="TLM67" s="44"/>
      <c r="TLN67" s="44"/>
      <c r="TLO67" s="44"/>
      <c r="TLP67" s="44"/>
      <c r="TLQ67" s="44"/>
      <c r="TLR67" s="44"/>
      <c r="TLS67" s="44"/>
      <c r="TLT67" s="44"/>
      <c r="TLU67" s="44"/>
      <c r="TLV67" s="44"/>
      <c r="TLW67" s="44"/>
      <c r="TLX67" s="44"/>
      <c r="TLY67" s="44"/>
      <c r="TLZ67" s="44"/>
      <c r="TMA67" s="44"/>
      <c r="TMB67" s="44"/>
      <c r="TMC67" s="44"/>
      <c r="TMD67" s="44"/>
      <c r="TME67" s="44"/>
      <c r="TMF67" s="44"/>
      <c r="TMG67" s="44"/>
      <c r="TMH67" s="44"/>
      <c r="TMI67" s="44"/>
      <c r="TMJ67" s="44"/>
      <c r="TMK67" s="44"/>
      <c r="TML67" s="44"/>
      <c r="TMM67" s="44"/>
      <c r="TMN67" s="44"/>
      <c r="TMO67" s="44"/>
      <c r="TMP67" s="44"/>
      <c r="TMQ67" s="44"/>
      <c r="TMR67" s="44"/>
      <c r="TMS67" s="44"/>
      <c r="TMT67" s="44"/>
      <c r="TMU67" s="44"/>
      <c r="TMV67" s="44"/>
      <c r="TMW67" s="44"/>
      <c r="TMX67" s="44"/>
      <c r="TMY67" s="44"/>
      <c r="TMZ67" s="44"/>
      <c r="TNA67" s="44"/>
      <c r="TNB67" s="44"/>
      <c r="TNC67" s="44"/>
      <c r="TND67" s="44"/>
      <c r="TNE67" s="44"/>
      <c r="TNF67" s="44"/>
      <c r="TNG67" s="44"/>
      <c r="TNH67" s="44"/>
      <c r="TNI67" s="44"/>
      <c r="TNJ67" s="44"/>
      <c r="TNK67" s="44"/>
      <c r="TNL67" s="44"/>
      <c r="TNM67" s="44"/>
      <c r="TNN67" s="44"/>
      <c r="TNO67" s="44"/>
      <c r="TNP67" s="44"/>
      <c r="TNQ67" s="44"/>
      <c r="TNR67" s="44"/>
      <c r="TNS67" s="44"/>
      <c r="TNT67" s="44"/>
      <c r="TNU67" s="44"/>
      <c r="TNV67" s="44"/>
      <c r="TNW67" s="44"/>
      <c r="TNX67" s="44"/>
      <c r="TNY67" s="44"/>
      <c r="TNZ67" s="44"/>
      <c r="TOA67" s="44"/>
      <c r="TOB67" s="44"/>
      <c r="TOC67" s="44"/>
      <c r="TOD67" s="44"/>
      <c r="TOE67" s="44"/>
      <c r="TOF67" s="44"/>
      <c r="TOG67" s="44"/>
      <c r="TOH67" s="44"/>
      <c r="TOI67" s="44"/>
      <c r="TOJ67" s="44"/>
      <c r="TOK67" s="44"/>
      <c r="TOL67" s="44"/>
      <c r="TOM67" s="44"/>
      <c r="TON67" s="44"/>
      <c r="TOO67" s="44"/>
      <c r="TOP67" s="44"/>
      <c r="TOQ67" s="44"/>
      <c r="TOR67" s="44"/>
      <c r="TOS67" s="44"/>
      <c r="TOT67" s="44"/>
      <c r="TOU67" s="44"/>
      <c r="TOV67" s="44"/>
      <c r="TOW67" s="44"/>
      <c r="TOX67" s="44"/>
      <c r="TOY67" s="44"/>
      <c r="TOZ67" s="44"/>
      <c r="TPA67" s="44"/>
      <c r="TPB67" s="44"/>
      <c r="TPC67" s="44"/>
      <c r="TPD67" s="44"/>
      <c r="TPE67" s="44"/>
      <c r="TPF67" s="44"/>
      <c r="TPG67" s="44"/>
      <c r="TPH67" s="44"/>
      <c r="TPI67" s="44"/>
      <c r="TPJ67" s="44"/>
      <c r="TPK67" s="44"/>
      <c r="TPL67" s="44"/>
      <c r="TPM67" s="44"/>
      <c r="TPN67" s="44"/>
      <c r="TPO67" s="44"/>
      <c r="TPP67" s="44"/>
      <c r="TPQ67" s="44"/>
      <c r="TPR67" s="44"/>
      <c r="TPS67" s="44"/>
      <c r="TPT67" s="44"/>
      <c r="TPU67" s="44"/>
      <c r="TPV67" s="44"/>
      <c r="TPW67" s="44"/>
      <c r="TPX67" s="44"/>
      <c r="TPY67" s="44"/>
      <c r="TPZ67" s="44"/>
      <c r="TQA67" s="44"/>
      <c r="TQB67" s="44"/>
      <c r="TQC67" s="44"/>
      <c r="TQD67" s="44"/>
      <c r="TQE67" s="44"/>
      <c r="TQF67" s="44"/>
      <c r="TQG67" s="44"/>
      <c r="TQH67" s="44"/>
      <c r="TQI67" s="44"/>
      <c r="TQJ67" s="44"/>
      <c r="TQK67" s="44"/>
      <c r="TQL67" s="44"/>
      <c r="TQM67" s="44"/>
      <c r="TQN67" s="44"/>
      <c r="TQO67" s="44"/>
      <c r="TQP67" s="44"/>
      <c r="TQQ67" s="44"/>
      <c r="TQR67" s="44"/>
      <c r="TQS67" s="44"/>
      <c r="TQT67" s="44"/>
      <c r="TQU67" s="44"/>
      <c r="TQV67" s="44"/>
      <c r="TQW67" s="44"/>
      <c r="TQX67" s="44"/>
      <c r="TQY67" s="44"/>
      <c r="TQZ67" s="44"/>
      <c r="TRA67" s="44"/>
      <c r="TRB67" s="44"/>
      <c r="TRC67" s="44"/>
      <c r="TRD67" s="44"/>
      <c r="TRE67" s="44"/>
      <c r="TRF67" s="44"/>
      <c r="TRG67" s="44"/>
      <c r="TRH67" s="44"/>
      <c r="TRI67" s="44"/>
      <c r="TRJ67" s="44"/>
      <c r="TRK67" s="44"/>
      <c r="TRL67" s="44"/>
      <c r="TRM67" s="44"/>
      <c r="TRN67" s="44"/>
      <c r="TRO67" s="44"/>
      <c r="TRP67" s="44"/>
      <c r="TRQ67" s="44"/>
      <c r="TRR67" s="44"/>
      <c r="TRS67" s="44"/>
      <c r="TRT67" s="44"/>
      <c r="TRU67" s="44"/>
      <c r="TRV67" s="44"/>
      <c r="TRW67" s="44"/>
      <c r="TRX67" s="44"/>
      <c r="TRY67" s="44"/>
      <c r="TRZ67" s="44"/>
      <c r="TSA67" s="44"/>
      <c r="TSB67" s="44"/>
      <c r="TSC67" s="44"/>
      <c r="TSD67" s="44"/>
      <c r="TSE67" s="44"/>
      <c r="TSF67" s="44"/>
      <c r="TSG67" s="44"/>
      <c r="TSH67" s="44"/>
      <c r="TSI67" s="44"/>
      <c r="TSJ67" s="44"/>
      <c r="TSK67" s="44"/>
      <c r="TSL67" s="44"/>
      <c r="TSM67" s="44"/>
      <c r="TSN67" s="44"/>
      <c r="TSO67" s="44"/>
      <c r="TSP67" s="44"/>
      <c r="TSQ67" s="44"/>
      <c r="TSR67" s="44"/>
      <c r="TSS67" s="44"/>
      <c r="TST67" s="44"/>
      <c r="TSU67" s="44"/>
      <c r="TSV67" s="44"/>
      <c r="TSW67" s="44"/>
      <c r="TSX67" s="44"/>
      <c r="TSY67" s="44"/>
      <c r="TSZ67" s="44"/>
      <c r="TTA67" s="44"/>
      <c r="TTB67" s="44"/>
      <c r="TTC67" s="44"/>
      <c r="TTD67" s="44"/>
      <c r="TTE67" s="44"/>
      <c r="TTF67" s="44"/>
      <c r="TTG67" s="44"/>
      <c r="TTH67" s="44"/>
      <c r="TTI67" s="44"/>
      <c r="TTJ67" s="44"/>
      <c r="TTK67" s="44"/>
      <c r="TTL67" s="44"/>
      <c r="TTM67" s="44"/>
      <c r="TTN67" s="44"/>
      <c r="TTO67" s="44"/>
      <c r="TTP67" s="44"/>
      <c r="TTQ67" s="44"/>
      <c r="TTR67" s="44"/>
      <c r="TTS67" s="44"/>
      <c r="TTT67" s="44"/>
      <c r="TTU67" s="44"/>
      <c r="TTV67" s="44"/>
      <c r="TTW67" s="44"/>
      <c r="TTX67" s="44"/>
      <c r="TTY67" s="44"/>
      <c r="TTZ67" s="44"/>
      <c r="TUA67" s="44"/>
      <c r="TUB67" s="44"/>
      <c r="TUC67" s="44"/>
      <c r="TUD67" s="44"/>
      <c r="TUE67" s="44"/>
      <c r="TUF67" s="44"/>
      <c r="TUG67" s="44"/>
      <c r="TUH67" s="44"/>
      <c r="TUI67" s="44"/>
      <c r="TUJ67" s="44"/>
      <c r="TUK67" s="44"/>
      <c r="TUL67" s="44"/>
      <c r="TUM67" s="44"/>
      <c r="TUN67" s="44"/>
      <c r="TUO67" s="44"/>
      <c r="TUP67" s="44"/>
      <c r="TUQ67" s="44"/>
      <c r="TUR67" s="44"/>
      <c r="TUS67" s="44"/>
      <c r="TUT67" s="44"/>
      <c r="TUU67" s="44"/>
      <c r="TUV67" s="44"/>
      <c r="TUW67" s="44"/>
      <c r="TUX67" s="44"/>
      <c r="TUY67" s="44"/>
      <c r="TUZ67" s="44"/>
      <c r="TVA67" s="44"/>
      <c r="TVB67" s="44"/>
      <c r="TVC67" s="44"/>
      <c r="TVD67" s="44"/>
      <c r="TVE67" s="44"/>
      <c r="TVF67" s="44"/>
      <c r="TVG67" s="44"/>
      <c r="TVH67" s="44"/>
      <c r="TVI67" s="44"/>
      <c r="TVJ67" s="44"/>
      <c r="TVK67" s="44"/>
      <c r="TVL67" s="44"/>
      <c r="TVM67" s="44"/>
      <c r="TVN67" s="44"/>
      <c r="TVO67" s="44"/>
      <c r="TVP67" s="44"/>
      <c r="TVQ67" s="44"/>
      <c r="TVR67" s="44"/>
      <c r="TVS67" s="44"/>
      <c r="TVT67" s="44"/>
      <c r="TVU67" s="44"/>
      <c r="TVV67" s="44"/>
      <c r="TVW67" s="44"/>
      <c r="TVX67" s="44"/>
      <c r="TVY67" s="44"/>
      <c r="TVZ67" s="44"/>
      <c r="TWA67" s="44"/>
      <c r="TWB67" s="44"/>
      <c r="TWC67" s="44"/>
      <c r="TWD67" s="44"/>
      <c r="TWE67" s="44"/>
      <c r="TWF67" s="44"/>
      <c r="TWG67" s="44"/>
      <c r="TWH67" s="44"/>
      <c r="TWI67" s="44"/>
      <c r="TWJ67" s="44"/>
      <c r="TWK67" s="44"/>
      <c r="TWL67" s="44"/>
      <c r="TWM67" s="44"/>
      <c r="TWN67" s="44"/>
      <c r="TWO67" s="44"/>
      <c r="TWP67" s="44"/>
      <c r="TWQ67" s="44"/>
      <c r="TWR67" s="44"/>
      <c r="TWS67" s="44"/>
      <c r="TWT67" s="44"/>
      <c r="TWU67" s="44"/>
      <c r="TWV67" s="44"/>
      <c r="TWW67" s="44"/>
      <c r="TWX67" s="44"/>
      <c r="TWY67" s="44"/>
      <c r="TWZ67" s="44"/>
      <c r="TXA67" s="44"/>
      <c r="TXB67" s="44"/>
      <c r="TXC67" s="44"/>
      <c r="TXD67" s="44"/>
      <c r="TXE67" s="44"/>
      <c r="TXF67" s="44"/>
      <c r="TXG67" s="44"/>
      <c r="TXH67" s="44"/>
      <c r="TXI67" s="44"/>
      <c r="TXJ67" s="44"/>
      <c r="TXK67" s="44"/>
      <c r="TXL67" s="44"/>
      <c r="TXM67" s="44"/>
      <c r="TXN67" s="44"/>
      <c r="TXO67" s="44"/>
      <c r="TXP67" s="44"/>
      <c r="TXQ67" s="44"/>
      <c r="TXR67" s="44"/>
      <c r="TXS67" s="44"/>
      <c r="TXT67" s="44"/>
      <c r="TXU67" s="44"/>
      <c r="TXV67" s="44"/>
      <c r="TXW67" s="44"/>
      <c r="TXX67" s="44"/>
      <c r="TXY67" s="44"/>
      <c r="TXZ67" s="44"/>
      <c r="TYA67" s="44"/>
      <c r="TYB67" s="44"/>
      <c r="TYC67" s="44"/>
      <c r="TYD67" s="44"/>
      <c r="TYE67" s="44"/>
      <c r="TYF67" s="44"/>
      <c r="TYG67" s="44"/>
      <c r="TYH67" s="44"/>
      <c r="TYI67" s="44"/>
      <c r="TYJ67" s="44"/>
      <c r="TYK67" s="44"/>
      <c r="TYL67" s="44"/>
      <c r="TYM67" s="44"/>
      <c r="TYN67" s="44"/>
      <c r="TYO67" s="44"/>
      <c r="TYP67" s="44"/>
      <c r="TYQ67" s="44"/>
      <c r="TYR67" s="44"/>
      <c r="TYS67" s="44"/>
      <c r="TYT67" s="44"/>
      <c r="TYU67" s="44"/>
      <c r="TYV67" s="44"/>
      <c r="TYW67" s="44"/>
      <c r="TYX67" s="44"/>
      <c r="TYY67" s="44"/>
      <c r="TYZ67" s="44"/>
      <c r="TZA67" s="44"/>
      <c r="TZB67" s="44"/>
      <c r="TZC67" s="44"/>
      <c r="TZD67" s="44"/>
      <c r="TZE67" s="44"/>
      <c r="TZF67" s="44"/>
      <c r="TZG67" s="44"/>
      <c r="TZH67" s="44"/>
      <c r="TZI67" s="44"/>
      <c r="TZJ67" s="44"/>
      <c r="TZK67" s="44"/>
      <c r="TZL67" s="44"/>
      <c r="TZM67" s="44"/>
      <c r="TZN67" s="44"/>
      <c r="TZO67" s="44"/>
      <c r="TZP67" s="44"/>
      <c r="TZQ67" s="44"/>
      <c r="TZR67" s="44"/>
      <c r="TZS67" s="44"/>
      <c r="TZT67" s="44"/>
      <c r="TZU67" s="44"/>
      <c r="TZV67" s="44"/>
      <c r="TZW67" s="44"/>
      <c r="TZX67" s="44"/>
      <c r="TZY67" s="44"/>
      <c r="TZZ67" s="44"/>
      <c r="UAA67" s="44"/>
      <c r="UAB67" s="44"/>
      <c r="UAC67" s="44"/>
      <c r="UAD67" s="44"/>
      <c r="UAE67" s="44"/>
      <c r="UAF67" s="44"/>
      <c r="UAG67" s="44"/>
      <c r="UAH67" s="44"/>
      <c r="UAI67" s="44"/>
      <c r="UAJ67" s="44"/>
      <c r="UAK67" s="44"/>
      <c r="UAL67" s="44"/>
      <c r="UAM67" s="44"/>
      <c r="UAN67" s="44"/>
      <c r="UAO67" s="44"/>
      <c r="UAP67" s="44"/>
      <c r="UAQ67" s="44"/>
      <c r="UAR67" s="44"/>
      <c r="UAS67" s="44"/>
      <c r="UAT67" s="44"/>
      <c r="UAU67" s="44"/>
      <c r="UAV67" s="44"/>
      <c r="UAW67" s="44"/>
      <c r="UAX67" s="44"/>
      <c r="UAY67" s="44"/>
      <c r="UAZ67" s="44"/>
      <c r="UBA67" s="44"/>
      <c r="UBB67" s="44"/>
      <c r="UBC67" s="44"/>
      <c r="UBD67" s="44"/>
      <c r="UBE67" s="44"/>
      <c r="UBF67" s="44"/>
      <c r="UBG67" s="44"/>
      <c r="UBH67" s="44"/>
      <c r="UBI67" s="44"/>
      <c r="UBJ67" s="44"/>
      <c r="UBK67" s="44"/>
      <c r="UBL67" s="44"/>
      <c r="UBM67" s="44"/>
      <c r="UBN67" s="44"/>
      <c r="UBO67" s="44"/>
      <c r="UBP67" s="44"/>
      <c r="UBQ67" s="44"/>
      <c r="UBR67" s="44"/>
      <c r="UBS67" s="44"/>
      <c r="UBT67" s="44"/>
      <c r="UBU67" s="44"/>
      <c r="UBV67" s="44"/>
      <c r="UBW67" s="44"/>
      <c r="UBX67" s="44"/>
      <c r="UBY67" s="44"/>
      <c r="UBZ67" s="44"/>
      <c r="UCA67" s="44"/>
      <c r="UCB67" s="44"/>
      <c r="UCC67" s="44"/>
      <c r="UCD67" s="44"/>
      <c r="UCE67" s="44"/>
      <c r="UCF67" s="44"/>
      <c r="UCG67" s="44"/>
      <c r="UCH67" s="44"/>
      <c r="UCI67" s="44"/>
      <c r="UCJ67" s="44"/>
      <c r="UCK67" s="44"/>
      <c r="UCL67" s="44"/>
      <c r="UCM67" s="44"/>
      <c r="UCN67" s="44"/>
      <c r="UCO67" s="44"/>
      <c r="UCP67" s="44"/>
      <c r="UCQ67" s="44"/>
      <c r="UCR67" s="44"/>
      <c r="UCS67" s="44"/>
      <c r="UCT67" s="44"/>
      <c r="UCU67" s="44"/>
      <c r="UCV67" s="44"/>
      <c r="UCW67" s="44"/>
      <c r="UCX67" s="44"/>
      <c r="UCY67" s="44"/>
      <c r="UCZ67" s="44"/>
      <c r="UDA67" s="44"/>
      <c r="UDB67" s="44"/>
      <c r="UDC67" s="44"/>
      <c r="UDD67" s="44"/>
      <c r="UDE67" s="44"/>
      <c r="UDF67" s="44"/>
      <c r="UDG67" s="44"/>
      <c r="UDH67" s="44"/>
      <c r="UDI67" s="44"/>
      <c r="UDJ67" s="44"/>
      <c r="UDK67" s="44"/>
      <c r="UDL67" s="44"/>
      <c r="UDM67" s="44"/>
      <c r="UDN67" s="44"/>
      <c r="UDO67" s="44"/>
      <c r="UDP67" s="44"/>
      <c r="UDQ67" s="44"/>
      <c r="UDR67" s="44"/>
      <c r="UDS67" s="44"/>
      <c r="UDT67" s="44"/>
      <c r="UDU67" s="44"/>
      <c r="UDV67" s="44"/>
      <c r="UDW67" s="44"/>
      <c r="UDX67" s="44"/>
      <c r="UDY67" s="44"/>
      <c r="UDZ67" s="44"/>
      <c r="UEA67" s="44"/>
      <c r="UEB67" s="44"/>
      <c r="UEC67" s="44"/>
      <c r="UED67" s="44"/>
      <c r="UEE67" s="44"/>
      <c r="UEF67" s="44"/>
      <c r="UEG67" s="44"/>
      <c r="UEH67" s="44"/>
      <c r="UEI67" s="44"/>
      <c r="UEJ67" s="44"/>
      <c r="UEK67" s="44"/>
      <c r="UEL67" s="44"/>
      <c r="UEM67" s="44"/>
      <c r="UEN67" s="44"/>
      <c r="UEO67" s="44"/>
      <c r="UEP67" s="44"/>
      <c r="UEQ67" s="44"/>
      <c r="UER67" s="44"/>
      <c r="UES67" s="44"/>
      <c r="UET67" s="44"/>
      <c r="UEU67" s="44"/>
      <c r="UEV67" s="44"/>
      <c r="UEW67" s="44"/>
      <c r="UEX67" s="44"/>
      <c r="UEY67" s="44"/>
      <c r="UEZ67" s="44"/>
      <c r="UFA67" s="44"/>
      <c r="UFB67" s="44"/>
      <c r="UFC67" s="44"/>
      <c r="UFD67" s="44"/>
      <c r="UFE67" s="44"/>
      <c r="UFF67" s="44"/>
      <c r="UFG67" s="44"/>
      <c r="UFH67" s="44"/>
      <c r="UFI67" s="44"/>
      <c r="UFJ67" s="44"/>
      <c r="UFK67" s="44"/>
      <c r="UFL67" s="44"/>
      <c r="UFM67" s="44"/>
      <c r="UFN67" s="44"/>
      <c r="UFO67" s="44"/>
      <c r="UFP67" s="44"/>
      <c r="UFQ67" s="44"/>
      <c r="UFR67" s="44"/>
      <c r="UFS67" s="44"/>
      <c r="UFT67" s="44"/>
      <c r="UFU67" s="44"/>
      <c r="UFV67" s="44"/>
      <c r="UFW67" s="44"/>
      <c r="UFX67" s="44"/>
      <c r="UFY67" s="44"/>
      <c r="UFZ67" s="44"/>
      <c r="UGA67" s="44"/>
      <c r="UGB67" s="44"/>
      <c r="UGC67" s="44"/>
      <c r="UGD67" s="44"/>
      <c r="UGE67" s="44"/>
      <c r="UGF67" s="44"/>
      <c r="UGG67" s="44"/>
      <c r="UGH67" s="44"/>
      <c r="UGI67" s="44"/>
      <c r="UGJ67" s="44"/>
      <c r="UGK67" s="44"/>
      <c r="UGL67" s="44"/>
      <c r="UGM67" s="44"/>
      <c r="UGN67" s="44"/>
      <c r="UGO67" s="44"/>
      <c r="UGP67" s="44"/>
      <c r="UGQ67" s="44"/>
      <c r="UGR67" s="44"/>
      <c r="UGS67" s="44"/>
      <c r="UGT67" s="44"/>
      <c r="UGU67" s="44"/>
      <c r="UGV67" s="44"/>
      <c r="UGW67" s="44"/>
      <c r="UGX67" s="44"/>
      <c r="UGY67" s="44"/>
      <c r="UGZ67" s="44"/>
      <c r="UHA67" s="44"/>
      <c r="UHB67" s="44"/>
      <c r="UHC67" s="44"/>
      <c r="UHD67" s="44"/>
      <c r="UHE67" s="44"/>
      <c r="UHF67" s="44"/>
      <c r="UHG67" s="44"/>
      <c r="UHH67" s="44"/>
      <c r="UHI67" s="44"/>
      <c r="UHJ67" s="44"/>
      <c r="UHK67" s="44"/>
      <c r="UHL67" s="44"/>
      <c r="UHM67" s="44"/>
      <c r="UHN67" s="44"/>
      <c r="UHO67" s="44"/>
      <c r="UHP67" s="44"/>
      <c r="UHQ67" s="44"/>
      <c r="UHR67" s="44"/>
      <c r="UHS67" s="44"/>
      <c r="UHT67" s="44"/>
      <c r="UHU67" s="44"/>
      <c r="UHV67" s="44"/>
      <c r="UHW67" s="44"/>
      <c r="UHX67" s="44"/>
      <c r="UHY67" s="44"/>
      <c r="UHZ67" s="44"/>
      <c r="UIA67" s="44"/>
      <c r="UIB67" s="44"/>
      <c r="UIC67" s="44"/>
      <c r="UID67" s="44"/>
      <c r="UIE67" s="44"/>
      <c r="UIF67" s="44"/>
      <c r="UIG67" s="44"/>
      <c r="UIH67" s="44"/>
      <c r="UII67" s="44"/>
      <c r="UIJ67" s="44"/>
      <c r="UIK67" s="44"/>
      <c r="UIL67" s="44"/>
      <c r="UIM67" s="44"/>
      <c r="UIN67" s="44"/>
      <c r="UIO67" s="44"/>
      <c r="UIP67" s="44"/>
      <c r="UIQ67" s="44"/>
      <c r="UIR67" s="44"/>
      <c r="UIS67" s="44"/>
      <c r="UIT67" s="44"/>
      <c r="UIU67" s="44"/>
      <c r="UIV67" s="44"/>
      <c r="UIW67" s="44"/>
      <c r="UIX67" s="44"/>
      <c r="UIY67" s="44"/>
      <c r="UIZ67" s="44"/>
      <c r="UJA67" s="44"/>
      <c r="UJB67" s="44"/>
      <c r="UJC67" s="44"/>
      <c r="UJD67" s="44"/>
      <c r="UJE67" s="44"/>
      <c r="UJF67" s="44"/>
      <c r="UJG67" s="44"/>
      <c r="UJH67" s="44"/>
      <c r="UJI67" s="44"/>
      <c r="UJJ67" s="44"/>
      <c r="UJK67" s="44"/>
      <c r="UJL67" s="44"/>
      <c r="UJM67" s="44"/>
      <c r="UJN67" s="44"/>
      <c r="UJO67" s="44"/>
      <c r="UJP67" s="44"/>
      <c r="UJQ67" s="44"/>
      <c r="UJR67" s="44"/>
      <c r="UJS67" s="44"/>
      <c r="UJT67" s="44"/>
      <c r="UJU67" s="44"/>
      <c r="UJV67" s="44"/>
      <c r="UJW67" s="44"/>
      <c r="UJX67" s="44"/>
      <c r="UJY67" s="44"/>
      <c r="UJZ67" s="44"/>
      <c r="UKA67" s="44"/>
      <c r="UKB67" s="44"/>
      <c r="UKC67" s="44"/>
      <c r="UKD67" s="44"/>
      <c r="UKE67" s="44"/>
      <c r="UKF67" s="44"/>
      <c r="UKG67" s="44"/>
      <c r="UKH67" s="44"/>
      <c r="UKI67" s="44"/>
      <c r="UKJ67" s="44"/>
      <c r="UKK67" s="44"/>
      <c r="UKL67" s="44"/>
      <c r="UKM67" s="44"/>
      <c r="UKN67" s="44"/>
      <c r="UKO67" s="44"/>
      <c r="UKP67" s="44"/>
      <c r="UKQ67" s="44"/>
      <c r="UKR67" s="44"/>
      <c r="UKS67" s="44"/>
      <c r="UKT67" s="44"/>
      <c r="UKU67" s="44"/>
      <c r="UKV67" s="44"/>
      <c r="UKW67" s="44"/>
      <c r="UKX67" s="44"/>
      <c r="UKY67" s="44"/>
      <c r="UKZ67" s="44"/>
      <c r="ULA67" s="44"/>
      <c r="ULB67" s="44"/>
      <c r="ULC67" s="44"/>
      <c r="ULD67" s="44"/>
      <c r="ULE67" s="44"/>
      <c r="ULF67" s="44"/>
      <c r="ULG67" s="44"/>
      <c r="ULH67" s="44"/>
      <c r="ULI67" s="44"/>
      <c r="ULJ67" s="44"/>
      <c r="ULK67" s="44"/>
      <c r="ULL67" s="44"/>
      <c r="ULM67" s="44"/>
      <c r="ULN67" s="44"/>
      <c r="ULO67" s="44"/>
      <c r="ULP67" s="44"/>
      <c r="ULQ67" s="44"/>
      <c r="ULR67" s="44"/>
      <c r="ULS67" s="44"/>
      <c r="ULT67" s="44"/>
      <c r="ULU67" s="44"/>
      <c r="ULV67" s="44"/>
      <c r="ULW67" s="44"/>
      <c r="ULX67" s="44"/>
      <c r="ULY67" s="44"/>
      <c r="ULZ67" s="44"/>
      <c r="UMA67" s="44"/>
      <c r="UMB67" s="44"/>
      <c r="UMC67" s="44"/>
      <c r="UMD67" s="44"/>
      <c r="UME67" s="44"/>
      <c r="UMF67" s="44"/>
      <c r="UMG67" s="44"/>
      <c r="UMH67" s="44"/>
      <c r="UMI67" s="44"/>
      <c r="UMJ67" s="44"/>
      <c r="UMK67" s="44"/>
      <c r="UML67" s="44"/>
      <c r="UMM67" s="44"/>
      <c r="UMN67" s="44"/>
      <c r="UMO67" s="44"/>
      <c r="UMP67" s="44"/>
      <c r="UMQ67" s="44"/>
      <c r="UMR67" s="44"/>
      <c r="UMS67" s="44"/>
      <c r="UMT67" s="44"/>
      <c r="UMU67" s="44"/>
      <c r="UMV67" s="44"/>
      <c r="UMW67" s="44"/>
      <c r="UMX67" s="44"/>
      <c r="UMY67" s="44"/>
      <c r="UMZ67" s="44"/>
      <c r="UNA67" s="44"/>
      <c r="UNB67" s="44"/>
      <c r="UNC67" s="44"/>
      <c r="UND67" s="44"/>
      <c r="UNE67" s="44"/>
      <c r="UNF67" s="44"/>
      <c r="UNG67" s="44"/>
      <c r="UNH67" s="44"/>
      <c r="UNI67" s="44"/>
      <c r="UNJ67" s="44"/>
      <c r="UNK67" s="44"/>
      <c r="UNL67" s="44"/>
      <c r="UNM67" s="44"/>
      <c r="UNN67" s="44"/>
      <c r="UNO67" s="44"/>
      <c r="UNP67" s="44"/>
      <c r="UNQ67" s="44"/>
      <c r="UNR67" s="44"/>
      <c r="UNS67" s="44"/>
      <c r="UNT67" s="44"/>
      <c r="UNU67" s="44"/>
      <c r="UNV67" s="44"/>
      <c r="UNW67" s="44"/>
      <c r="UNX67" s="44"/>
      <c r="UNY67" s="44"/>
      <c r="UNZ67" s="44"/>
      <c r="UOA67" s="44"/>
      <c r="UOB67" s="44"/>
      <c r="UOC67" s="44"/>
      <c r="UOD67" s="44"/>
      <c r="UOE67" s="44"/>
      <c r="UOF67" s="44"/>
      <c r="UOG67" s="44"/>
      <c r="UOH67" s="44"/>
      <c r="UOI67" s="44"/>
      <c r="UOJ67" s="44"/>
      <c r="UOK67" s="44"/>
      <c r="UOL67" s="44"/>
      <c r="UOM67" s="44"/>
      <c r="UON67" s="44"/>
      <c r="UOO67" s="44"/>
      <c r="UOP67" s="44"/>
      <c r="UOQ67" s="44"/>
      <c r="UOR67" s="44"/>
      <c r="UOS67" s="44"/>
      <c r="UOT67" s="44"/>
      <c r="UOU67" s="44"/>
      <c r="UOV67" s="44"/>
      <c r="UOW67" s="44"/>
      <c r="UOX67" s="44"/>
      <c r="UOY67" s="44"/>
      <c r="UOZ67" s="44"/>
      <c r="UPA67" s="44"/>
      <c r="UPB67" s="44"/>
      <c r="UPC67" s="44"/>
      <c r="UPD67" s="44"/>
      <c r="UPE67" s="44"/>
      <c r="UPF67" s="44"/>
      <c r="UPG67" s="44"/>
      <c r="UPH67" s="44"/>
      <c r="UPI67" s="44"/>
      <c r="UPJ67" s="44"/>
      <c r="UPK67" s="44"/>
      <c r="UPL67" s="44"/>
      <c r="UPM67" s="44"/>
      <c r="UPN67" s="44"/>
      <c r="UPO67" s="44"/>
      <c r="UPP67" s="44"/>
      <c r="UPQ67" s="44"/>
      <c r="UPR67" s="44"/>
      <c r="UPS67" s="44"/>
      <c r="UPT67" s="44"/>
      <c r="UPU67" s="44"/>
      <c r="UPV67" s="44"/>
      <c r="UPW67" s="44"/>
      <c r="UPX67" s="44"/>
      <c r="UPY67" s="44"/>
      <c r="UPZ67" s="44"/>
      <c r="UQA67" s="44"/>
      <c r="UQB67" s="44"/>
      <c r="UQC67" s="44"/>
      <c r="UQD67" s="44"/>
      <c r="UQE67" s="44"/>
      <c r="UQF67" s="44"/>
      <c r="UQG67" s="44"/>
      <c r="UQH67" s="44"/>
      <c r="UQI67" s="44"/>
      <c r="UQJ67" s="44"/>
      <c r="UQK67" s="44"/>
      <c r="UQL67" s="44"/>
      <c r="UQM67" s="44"/>
      <c r="UQN67" s="44"/>
      <c r="UQO67" s="44"/>
      <c r="UQP67" s="44"/>
      <c r="UQQ67" s="44"/>
      <c r="UQR67" s="44"/>
      <c r="UQS67" s="44"/>
      <c r="UQT67" s="44"/>
      <c r="UQU67" s="44"/>
      <c r="UQV67" s="44"/>
      <c r="UQW67" s="44"/>
      <c r="UQX67" s="44"/>
      <c r="UQY67" s="44"/>
      <c r="UQZ67" s="44"/>
      <c r="URA67" s="44"/>
      <c r="URB67" s="44"/>
      <c r="URC67" s="44"/>
      <c r="URD67" s="44"/>
      <c r="URE67" s="44"/>
      <c r="URF67" s="44"/>
      <c r="URG67" s="44"/>
      <c r="URH67" s="44"/>
      <c r="URI67" s="44"/>
      <c r="URJ67" s="44"/>
      <c r="URK67" s="44"/>
      <c r="URL67" s="44"/>
      <c r="URM67" s="44"/>
      <c r="URN67" s="44"/>
      <c r="URO67" s="44"/>
      <c r="URP67" s="44"/>
      <c r="URQ67" s="44"/>
      <c r="URR67" s="44"/>
      <c r="URS67" s="44"/>
      <c r="URT67" s="44"/>
      <c r="URU67" s="44"/>
      <c r="URV67" s="44"/>
      <c r="URW67" s="44"/>
      <c r="URX67" s="44"/>
      <c r="URY67" s="44"/>
      <c r="URZ67" s="44"/>
      <c r="USA67" s="44"/>
      <c r="USB67" s="44"/>
      <c r="USC67" s="44"/>
      <c r="USD67" s="44"/>
      <c r="USE67" s="44"/>
      <c r="USF67" s="44"/>
      <c r="USG67" s="44"/>
      <c r="USH67" s="44"/>
      <c r="USI67" s="44"/>
      <c r="USJ67" s="44"/>
      <c r="USK67" s="44"/>
      <c r="USL67" s="44"/>
      <c r="USM67" s="44"/>
      <c r="USN67" s="44"/>
      <c r="USO67" s="44"/>
      <c r="USP67" s="44"/>
      <c r="USQ67" s="44"/>
      <c r="USR67" s="44"/>
      <c r="USS67" s="44"/>
      <c r="UST67" s="44"/>
      <c r="USU67" s="44"/>
      <c r="USV67" s="44"/>
      <c r="USW67" s="44"/>
      <c r="USX67" s="44"/>
      <c r="USY67" s="44"/>
      <c r="USZ67" s="44"/>
      <c r="UTA67" s="44"/>
      <c r="UTB67" s="44"/>
      <c r="UTC67" s="44"/>
      <c r="UTD67" s="44"/>
      <c r="UTE67" s="44"/>
      <c r="UTF67" s="44"/>
      <c r="UTG67" s="44"/>
      <c r="UTH67" s="44"/>
      <c r="UTI67" s="44"/>
      <c r="UTJ67" s="44"/>
      <c r="UTK67" s="44"/>
      <c r="UTL67" s="44"/>
      <c r="UTM67" s="44"/>
      <c r="UTN67" s="44"/>
      <c r="UTO67" s="44"/>
      <c r="UTP67" s="44"/>
      <c r="UTQ67" s="44"/>
      <c r="UTR67" s="44"/>
      <c r="UTS67" s="44"/>
      <c r="UTT67" s="44"/>
      <c r="UTU67" s="44"/>
      <c r="UTV67" s="44"/>
      <c r="UTW67" s="44"/>
      <c r="UTX67" s="44"/>
      <c r="UTY67" s="44"/>
      <c r="UTZ67" s="44"/>
      <c r="UUA67" s="44"/>
      <c r="UUB67" s="44"/>
      <c r="UUC67" s="44"/>
      <c r="UUD67" s="44"/>
      <c r="UUE67" s="44"/>
      <c r="UUF67" s="44"/>
      <c r="UUG67" s="44"/>
      <c r="UUH67" s="44"/>
      <c r="UUI67" s="44"/>
      <c r="UUJ67" s="44"/>
      <c r="UUK67" s="44"/>
      <c r="UUL67" s="44"/>
      <c r="UUM67" s="44"/>
      <c r="UUN67" s="44"/>
      <c r="UUO67" s="44"/>
      <c r="UUP67" s="44"/>
      <c r="UUQ67" s="44"/>
      <c r="UUR67" s="44"/>
      <c r="UUS67" s="44"/>
      <c r="UUT67" s="44"/>
      <c r="UUU67" s="44"/>
      <c r="UUV67" s="44"/>
      <c r="UUW67" s="44"/>
      <c r="UUX67" s="44"/>
      <c r="UUY67" s="44"/>
      <c r="UUZ67" s="44"/>
      <c r="UVA67" s="44"/>
      <c r="UVB67" s="44"/>
      <c r="UVC67" s="44"/>
      <c r="UVD67" s="44"/>
      <c r="UVE67" s="44"/>
      <c r="UVF67" s="44"/>
      <c r="UVG67" s="44"/>
      <c r="UVH67" s="44"/>
      <c r="UVI67" s="44"/>
      <c r="UVJ67" s="44"/>
      <c r="UVK67" s="44"/>
      <c r="UVL67" s="44"/>
      <c r="UVM67" s="44"/>
      <c r="UVN67" s="44"/>
      <c r="UVO67" s="44"/>
      <c r="UVP67" s="44"/>
      <c r="UVQ67" s="44"/>
      <c r="UVR67" s="44"/>
      <c r="UVS67" s="44"/>
      <c r="UVT67" s="44"/>
      <c r="UVU67" s="44"/>
      <c r="UVV67" s="44"/>
      <c r="UVW67" s="44"/>
      <c r="UVX67" s="44"/>
      <c r="UVY67" s="44"/>
      <c r="UVZ67" s="44"/>
      <c r="UWA67" s="44"/>
      <c r="UWB67" s="44"/>
      <c r="UWC67" s="44"/>
      <c r="UWD67" s="44"/>
      <c r="UWE67" s="44"/>
      <c r="UWF67" s="44"/>
      <c r="UWG67" s="44"/>
      <c r="UWH67" s="44"/>
      <c r="UWI67" s="44"/>
      <c r="UWJ67" s="44"/>
      <c r="UWK67" s="44"/>
      <c r="UWL67" s="44"/>
      <c r="UWM67" s="44"/>
      <c r="UWN67" s="44"/>
      <c r="UWO67" s="44"/>
      <c r="UWP67" s="44"/>
      <c r="UWQ67" s="44"/>
      <c r="UWR67" s="44"/>
      <c r="UWS67" s="44"/>
      <c r="UWT67" s="44"/>
      <c r="UWU67" s="44"/>
      <c r="UWV67" s="44"/>
      <c r="UWW67" s="44"/>
      <c r="UWX67" s="44"/>
      <c r="UWY67" s="44"/>
      <c r="UWZ67" s="44"/>
      <c r="UXA67" s="44"/>
      <c r="UXB67" s="44"/>
      <c r="UXC67" s="44"/>
      <c r="UXD67" s="44"/>
      <c r="UXE67" s="44"/>
      <c r="UXF67" s="44"/>
      <c r="UXG67" s="44"/>
      <c r="UXH67" s="44"/>
      <c r="UXI67" s="44"/>
      <c r="UXJ67" s="44"/>
      <c r="UXK67" s="44"/>
      <c r="UXL67" s="44"/>
      <c r="UXM67" s="44"/>
      <c r="UXN67" s="44"/>
      <c r="UXO67" s="44"/>
      <c r="UXP67" s="44"/>
      <c r="UXQ67" s="44"/>
      <c r="UXR67" s="44"/>
      <c r="UXS67" s="44"/>
      <c r="UXT67" s="44"/>
      <c r="UXU67" s="44"/>
      <c r="UXV67" s="44"/>
      <c r="UXW67" s="44"/>
      <c r="UXX67" s="44"/>
      <c r="UXY67" s="44"/>
      <c r="UXZ67" s="44"/>
      <c r="UYA67" s="44"/>
      <c r="UYB67" s="44"/>
      <c r="UYC67" s="44"/>
      <c r="UYD67" s="44"/>
      <c r="UYE67" s="44"/>
      <c r="UYF67" s="44"/>
      <c r="UYG67" s="44"/>
      <c r="UYH67" s="44"/>
      <c r="UYI67" s="44"/>
      <c r="UYJ67" s="44"/>
      <c r="UYK67" s="44"/>
      <c r="UYL67" s="44"/>
      <c r="UYM67" s="44"/>
      <c r="UYN67" s="44"/>
      <c r="UYO67" s="44"/>
      <c r="UYP67" s="44"/>
      <c r="UYQ67" s="44"/>
      <c r="UYR67" s="44"/>
      <c r="UYS67" s="44"/>
      <c r="UYT67" s="44"/>
      <c r="UYU67" s="44"/>
      <c r="UYV67" s="44"/>
      <c r="UYW67" s="44"/>
      <c r="UYX67" s="44"/>
      <c r="UYY67" s="44"/>
      <c r="UYZ67" s="44"/>
      <c r="UZA67" s="44"/>
      <c r="UZB67" s="44"/>
      <c r="UZC67" s="44"/>
      <c r="UZD67" s="44"/>
      <c r="UZE67" s="44"/>
      <c r="UZF67" s="44"/>
      <c r="UZG67" s="44"/>
      <c r="UZH67" s="44"/>
      <c r="UZI67" s="44"/>
      <c r="UZJ67" s="44"/>
      <c r="UZK67" s="44"/>
      <c r="UZL67" s="44"/>
      <c r="UZM67" s="44"/>
      <c r="UZN67" s="44"/>
      <c r="UZO67" s="44"/>
      <c r="UZP67" s="44"/>
      <c r="UZQ67" s="44"/>
      <c r="UZR67" s="44"/>
      <c r="UZS67" s="44"/>
      <c r="UZT67" s="44"/>
      <c r="UZU67" s="44"/>
      <c r="UZV67" s="44"/>
      <c r="UZW67" s="44"/>
      <c r="UZX67" s="44"/>
      <c r="UZY67" s="44"/>
      <c r="UZZ67" s="44"/>
      <c r="VAA67" s="44"/>
      <c r="VAB67" s="44"/>
      <c r="VAC67" s="44"/>
      <c r="VAD67" s="44"/>
      <c r="VAE67" s="44"/>
      <c r="VAF67" s="44"/>
      <c r="VAG67" s="44"/>
      <c r="VAH67" s="44"/>
      <c r="VAI67" s="44"/>
      <c r="VAJ67" s="44"/>
      <c r="VAK67" s="44"/>
      <c r="VAL67" s="44"/>
      <c r="VAM67" s="44"/>
      <c r="VAN67" s="44"/>
      <c r="VAO67" s="44"/>
      <c r="VAP67" s="44"/>
      <c r="VAQ67" s="44"/>
      <c r="VAR67" s="44"/>
      <c r="VAS67" s="44"/>
      <c r="VAT67" s="44"/>
      <c r="VAU67" s="44"/>
      <c r="VAV67" s="44"/>
      <c r="VAW67" s="44"/>
      <c r="VAX67" s="44"/>
      <c r="VAY67" s="44"/>
      <c r="VAZ67" s="44"/>
      <c r="VBA67" s="44"/>
      <c r="VBB67" s="44"/>
      <c r="VBC67" s="44"/>
      <c r="VBD67" s="44"/>
      <c r="VBE67" s="44"/>
      <c r="VBF67" s="44"/>
      <c r="VBG67" s="44"/>
      <c r="VBH67" s="44"/>
      <c r="VBI67" s="44"/>
      <c r="VBJ67" s="44"/>
      <c r="VBK67" s="44"/>
      <c r="VBL67" s="44"/>
      <c r="VBM67" s="44"/>
      <c r="VBN67" s="44"/>
      <c r="VBO67" s="44"/>
      <c r="VBP67" s="44"/>
      <c r="VBQ67" s="44"/>
      <c r="VBR67" s="44"/>
      <c r="VBS67" s="44"/>
      <c r="VBT67" s="44"/>
      <c r="VBU67" s="44"/>
      <c r="VBV67" s="44"/>
      <c r="VBW67" s="44"/>
      <c r="VBX67" s="44"/>
      <c r="VBY67" s="44"/>
      <c r="VBZ67" s="44"/>
      <c r="VCA67" s="44"/>
      <c r="VCB67" s="44"/>
      <c r="VCC67" s="44"/>
      <c r="VCD67" s="44"/>
      <c r="VCE67" s="44"/>
      <c r="VCF67" s="44"/>
      <c r="VCG67" s="44"/>
      <c r="VCH67" s="44"/>
      <c r="VCI67" s="44"/>
      <c r="VCJ67" s="44"/>
      <c r="VCK67" s="44"/>
      <c r="VCL67" s="44"/>
      <c r="VCM67" s="44"/>
      <c r="VCN67" s="44"/>
      <c r="VCO67" s="44"/>
      <c r="VCP67" s="44"/>
      <c r="VCQ67" s="44"/>
      <c r="VCR67" s="44"/>
      <c r="VCS67" s="44"/>
      <c r="VCT67" s="44"/>
      <c r="VCU67" s="44"/>
      <c r="VCV67" s="44"/>
      <c r="VCW67" s="44"/>
      <c r="VCX67" s="44"/>
      <c r="VCY67" s="44"/>
      <c r="VCZ67" s="44"/>
      <c r="VDA67" s="44"/>
      <c r="VDB67" s="44"/>
      <c r="VDC67" s="44"/>
      <c r="VDD67" s="44"/>
      <c r="VDE67" s="44"/>
      <c r="VDF67" s="44"/>
      <c r="VDG67" s="44"/>
      <c r="VDH67" s="44"/>
      <c r="VDI67" s="44"/>
      <c r="VDJ67" s="44"/>
      <c r="VDK67" s="44"/>
      <c r="VDL67" s="44"/>
      <c r="VDM67" s="44"/>
      <c r="VDN67" s="44"/>
      <c r="VDO67" s="44"/>
      <c r="VDP67" s="44"/>
      <c r="VDQ67" s="44"/>
      <c r="VDR67" s="44"/>
      <c r="VDS67" s="44"/>
      <c r="VDT67" s="44"/>
      <c r="VDU67" s="44"/>
      <c r="VDV67" s="44"/>
      <c r="VDW67" s="44"/>
      <c r="VDX67" s="44"/>
      <c r="VDY67" s="44"/>
      <c r="VDZ67" s="44"/>
      <c r="VEA67" s="44"/>
      <c r="VEB67" s="44"/>
      <c r="VEC67" s="44"/>
      <c r="VED67" s="44"/>
      <c r="VEE67" s="44"/>
      <c r="VEF67" s="44"/>
      <c r="VEG67" s="44"/>
      <c r="VEH67" s="44"/>
      <c r="VEI67" s="44"/>
      <c r="VEJ67" s="44"/>
      <c r="VEK67" s="44"/>
      <c r="VEL67" s="44"/>
      <c r="VEM67" s="44"/>
      <c r="VEN67" s="44"/>
      <c r="VEO67" s="44"/>
      <c r="VEP67" s="44"/>
      <c r="VEQ67" s="44"/>
      <c r="VER67" s="44"/>
      <c r="VES67" s="44"/>
      <c r="VET67" s="44"/>
      <c r="VEU67" s="44"/>
      <c r="VEV67" s="44"/>
      <c r="VEW67" s="44"/>
      <c r="VEX67" s="44"/>
      <c r="VEY67" s="44"/>
      <c r="VEZ67" s="44"/>
      <c r="VFA67" s="44"/>
      <c r="VFB67" s="44"/>
      <c r="VFC67" s="44"/>
      <c r="VFD67" s="44"/>
      <c r="VFE67" s="44"/>
      <c r="VFF67" s="44"/>
      <c r="VFG67" s="44"/>
      <c r="VFH67" s="44"/>
      <c r="VFI67" s="44"/>
      <c r="VFJ67" s="44"/>
      <c r="VFK67" s="44"/>
      <c r="VFL67" s="44"/>
      <c r="VFM67" s="44"/>
      <c r="VFN67" s="44"/>
      <c r="VFO67" s="44"/>
      <c r="VFP67" s="44"/>
      <c r="VFQ67" s="44"/>
      <c r="VFR67" s="44"/>
      <c r="VFS67" s="44"/>
      <c r="VFT67" s="44"/>
      <c r="VFU67" s="44"/>
      <c r="VFV67" s="44"/>
      <c r="VFW67" s="44"/>
      <c r="VFX67" s="44"/>
      <c r="VFY67" s="44"/>
      <c r="VFZ67" s="44"/>
      <c r="VGA67" s="44"/>
      <c r="VGB67" s="44"/>
      <c r="VGC67" s="44"/>
      <c r="VGD67" s="44"/>
      <c r="VGE67" s="44"/>
      <c r="VGF67" s="44"/>
      <c r="VGG67" s="44"/>
      <c r="VGH67" s="44"/>
      <c r="VGI67" s="44"/>
      <c r="VGJ67" s="44"/>
      <c r="VGK67" s="44"/>
      <c r="VGL67" s="44"/>
      <c r="VGM67" s="44"/>
      <c r="VGN67" s="44"/>
      <c r="VGO67" s="44"/>
      <c r="VGP67" s="44"/>
      <c r="VGQ67" s="44"/>
      <c r="VGR67" s="44"/>
      <c r="VGS67" s="44"/>
      <c r="VGT67" s="44"/>
      <c r="VGU67" s="44"/>
      <c r="VGV67" s="44"/>
      <c r="VGW67" s="44"/>
      <c r="VGX67" s="44"/>
      <c r="VGY67" s="44"/>
      <c r="VGZ67" s="44"/>
      <c r="VHA67" s="44"/>
      <c r="VHB67" s="44"/>
      <c r="VHC67" s="44"/>
      <c r="VHD67" s="44"/>
      <c r="VHE67" s="44"/>
      <c r="VHF67" s="44"/>
      <c r="VHG67" s="44"/>
      <c r="VHH67" s="44"/>
      <c r="VHI67" s="44"/>
      <c r="VHJ67" s="44"/>
      <c r="VHK67" s="44"/>
      <c r="VHL67" s="44"/>
      <c r="VHM67" s="44"/>
      <c r="VHN67" s="44"/>
      <c r="VHO67" s="44"/>
      <c r="VHP67" s="44"/>
      <c r="VHQ67" s="44"/>
      <c r="VHR67" s="44"/>
      <c r="VHS67" s="44"/>
      <c r="VHT67" s="44"/>
      <c r="VHU67" s="44"/>
      <c r="VHV67" s="44"/>
      <c r="VHW67" s="44"/>
      <c r="VHX67" s="44"/>
      <c r="VHY67" s="44"/>
      <c r="VHZ67" s="44"/>
      <c r="VIA67" s="44"/>
      <c r="VIB67" s="44"/>
      <c r="VIC67" s="44"/>
      <c r="VID67" s="44"/>
      <c r="VIE67" s="44"/>
      <c r="VIF67" s="44"/>
      <c r="VIG67" s="44"/>
      <c r="VIH67" s="44"/>
      <c r="VII67" s="44"/>
      <c r="VIJ67" s="44"/>
      <c r="VIK67" s="44"/>
      <c r="VIL67" s="44"/>
      <c r="VIM67" s="44"/>
      <c r="VIN67" s="44"/>
      <c r="VIO67" s="44"/>
      <c r="VIP67" s="44"/>
      <c r="VIQ67" s="44"/>
      <c r="VIR67" s="44"/>
      <c r="VIS67" s="44"/>
      <c r="VIT67" s="44"/>
      <c r="VIU67" s="44"/>
      <c r="VIV67" s="44"/>
      <c r="VIW67" s="44"/>
      <c r="VIX67" s="44"/>
      <c r="VIY67" s="44"/>
      <c r="VIZ67" s="44"/>
      <c r="VJA67" s="44"/>
      <c r="VJB67" s="44"/>
      <c r="VJC67" s="44"/>
      <c r="VJD67" s="44"/>
      <c r="VJE67" s="44"/>
      <c r="VJF67" s="44"/>
      <c r="VJG67" s="44"/>
      <c r="VJH67" s="44"/>
      <c r="VJI67" s="44"/>
      <c r="VJJ67" s="44"/>
      <c r="VJK67" s="44"/>
      <c r="VJL67" s="44"/>
      <c r="VJM67" s="44"/>
      <c r="VJN67" s="44"/>
      <c r="VJO67" s="44"/>
      <c r="VJP67" s="44"/>
      <c r="VJQ67" s="44"/>
      <c r="VJR67" s="44"/>
      <c r="VJS67" s="44"/>
      <c r="VJT67" s="44"/>
      <c r="VJU67" s="44"/>
      <c r="VJV67" s="44"/>
      <c r="VJW67" s="44"/>
      <c r="VJX67" s="44"/>
      <c r="VJY67" s="44"/>
      <c r="VJZ67" s="44"/>
      <c r="VKA67" s="44"/>
      <c r="VKB67" s="44"/>
      <c r="VKC67" s="44"/>
      <c r="VKD67" s="44"/>
      <c r="VKE67" s="44"/>
      <c r="VKF67" s="44"/>
      <c r="VKG67" s="44"/>
      <c r="VKH67" s="44"/>
      <c r="VKI67" s="44"/>
      <c r="VKJ67" s="44"/>
      <c r="VKK67" s="44"/>
      <c r="VKL67" s="44"/>
      <c r="VKM67" s="44"/>
      <c r="VKN67" s="44"/>
      <c r="VKO67" s="44"/>
      <c r="VKP67" s="44"/>
      <c r="VKQ67" s="44"/>
      <c r="VKR67" s="44"/>
      <c r="VKS67" s="44"/>
      <c r="VKT67" s="44"/>
      <c r="VKU67" s="44"/>
      <c r="VKV67" s="44"/>
      <c r="VKW67" s="44"/>
      <c r="VKX67" s="44"/>
      <c r="VKY67" s="44"/>
      <c r="VKZ67" s="44"/>
      <c r="VLA67" s="44"/>
      <c r="VLB67" s="44"/>
      <c r="VLC67" s="44"/>
      <c r="VLD67" s="44"/>
      <c r="VLE67" s="44"/>
      <c r="VLF67" s="44"/>
      <c r="VLG67" s="44"/>
      <c r="VLH67" s="44"/>
      <c r="VLI67" s="44"/>
      <c r="VLJ67" s="44"/>
      <c r="VLK67" s="44"/>
      <c r="VLL67" s="44"/>
      <c r="VLM67" s="44"/>
      <c r="VLN67" s="44"/>
      <c r="VLO67" s="44"/>
      <c r="VLP67" s="44"/>
      <c r="VLQ67" s="44"/>
      <c r="VLR67" s="44"/>
      <c r="VLS67" s="44"/>
      <c r="VLT67" s="44"/>
      <c r="VLU67" s="44"/>
      <c r="VLV67" s="44"/>
      <c r="VLW67" s="44"/>
      <c r="VLX67" s="44"/>
      <c r="VLY67" s="44"/>
      <c r="VLZ67" s="44"/>
      <c r="VMA67" s="44"/>
      <c r="VMB67" s="44"/>
      <c r="VMC67" s="44"/>
      <c r="VMD67" s="44"/>
      <c r="VME67" s="44"/>
      <c r="VMF67" s="44"/>
      <c r="VMG67" s="44"/>
      <c r="VMH67" s="44"/>
      <c r="VMI67" s="44"/>
      <c r="VMJ67" s="44"/>
      <c r="VMK67" s="44"/>
      <c r="VML67" s="44"/>
      <c r="VMM67" s="44"/>
      <c r="VMN67" s="44"/>
      <c r="VMO67" s="44"/>
      <c r="VMP67" s="44"/>
      <c r="VMQ67" s="44"/>
      <c r="VMR67" s="44"/>
      <c r="VMS67" s="44"/>
      <c r="VMT67" s="44"/>
      <c r="VMU67" s="44"/>
      <c r="VMV67" s="44"/>
      <c r="VMW67" s="44"/>
      <c r="VMX67" s="44"/>
      <c r="VMY67" s="44"/>
      <c r="VMZ67" s="44"/>
      <c r="VNA67" s="44"/>
      <c r="VNB67" s="44"/>
      <c r="VNC67" s="44"/>
      <c r="VND67" s="44"/>
      <c r="VNE67" s="44"/>
      <c r="VNF67" s="44"/>
      <c r="VNG67" s="44"/>
      <c r="VNH67" s="44"/>
      <c r="VNI67" s="44"/>
      <c r="VNJ67" s="44"/>
      <c r="VNK67" s="44"/>
      <c r="VNL67" s="44"/>
      <c r="VNM67" s="44"/>
      <c r="VNN67" s="44"/>
      <c r="VNO67" s="44"/>
      <c r="VNP67" s="44"/>
      <c r="VNQ67" s="44"/>
      <c r="VNR67" s="44"/>
      <c r="VNS67" s="44"/>
      <c r="VNT67" s="44"/>
      <c r="VNU67" s="44"/>
      <c r="VNV67" s="44"/>
      <c r="VNW67" s="44"/>
      <c r="VNX67" s="44"/>
      <c r="VNY67" s="44"/>
      <c r="VNZ67" s="44"/>
      <c r="VOA67" s="44"/>
      <c r="VOB67" s="44"/>
      <c r="VOC67" s="44"/>
      <c r="VOD67" s="44"/>
      <c r="VOE67" s="44"/>
      <c r="VOF67" s="44"/>
      <c r="VOG67" s="44"/>
      <c r="VOH67" s="44"/>
      <c r="VOI67" s="44"/>
      <c r="VOJ67" s="44"/>
      <c r="VOK67" s="44"/>
      <c r="VOL67" s="44"/>
      <c r="VOM67" s="44"/>
      <c r="VON67" s="44"/>
      <c r="VOO67" s="44"/>
      <c r="VOP67" s="44"/>
      <c r="VOQ67" s="44"/>
      <c r="VOR67" s="44"/>
      <c r="VOS67" s="44"/>
      <c r="VOT67" s="44"/>
      <c r="VOU67" s="44"/>
      <c r="VOV67" s="44"/>
      <c r="VOW67" s="44"/>
      <c r="VOX67" s="44"/>
      <c r="VOY67" s="44"/>
      <c r="VOZ67" s="44"/>
      <c r="VPA67" s="44"/>
      <c r="VPB67" s="44"/>
      <c r="VPC67" s="44"/>
      <c r="VPD67" s="44"/>
      <c r="VPE67" s="44"/>
      <c r="VPF67" s="44"/>
      <c r="VPG67" s="44"/>
      <c r="VPH67" s="44"/>
      <c r="VPI67" s="44"/>
      <c r="VPJ67" s="44"/>
      <c r="VPK67" s="44"/>
      <c r="VPL67" s="44"/>
      <c r="VPM67" s="44"/>
      <c r="VPN67" s="44"/>
      <c r="VPO67" s="44"/>
      <c r="VPP67" s="44"/>
      <c r="VPQ67" s="44"/>
      <c r="VPR67" s="44"/>
      <c r="VPS67" s="44"/>
      <c r="VPT67" s="44"/>
      <c r="VPU67" s="44"/>
      <c r="VPV67" s="44"/>
      <c r="VPW67" s="44"/>
      <c r="VPX67" s="44"/>
      <c r="VPY67" s="44"/>
      <c r="VPZ67" s="44"/>
      <c r="VQA67" s="44"/>
      <c r="VQB67" s="44"/>
      <c r="VQC67" s="44"/>
      <c r="VQD67" s="44"/>
      <c r="VQE67" s="44"/>
      <c r="VQF67" s="44"/>
      <c r="VQG67" s="44"/>
      <c r="VQH67" s="44"/>
      <c r="VQI67" s="44"/>
      <c r="VQJ67" s="44"/>
      <c r="VQK67" s="44"/>
      <c r="VQL67" s="44"/>
      <c r="VQM67" s="44"/>
      <c r="VQN67" s="44"/>
      <c r="VQO67" s="44"/>
      <c r="VQP67" s="44"/>
      <c r="VQQ67" s="44"/>
      <c r="VQR67" s="44"/>
      <c r="VQS67" s="44"/>
      <c r="VQT67" s="44"/>
      <c r="VQU67" s="44"/>
      <c r="VQV67" s="44"/>
      <c r="VQW67" s="44"/>
      <c r="VQX67" s="44"/>
      <c r="VQY67" s="44"/>
      <c r="VQZ67" s="44"/>
      <c r="VRA67" s="44"/>
      <c r="VRB67" s="44"/>
      <c r="VRC67" s="44"/>
      <c r="VRD67" s="44"/>
      <c r="VRE67" s="44"/>
      <c r="VRF67" s="44"/>
      <c r="VRG67" s="44"/>
      <c r="VRH67" s="44"/>
      <c r="VRI67" s="44"/>
      <c r="VRJ67" s="44"/>
      <c r="VRK67" s="44"/>
      <c r="VRL67" s="44"/>
      <c r="VRM67" s="44"/>
      <c r="VRN67" s="44"/>
      <c r="VRO67" s="44"/>
      <c r="VRP67" s="44"/>
      <c r="VRQ67" s="44"/>
      <c r="VRR67" s="44"/>
      <c r="VRS67" s="44"/>
      <c r="VRT67" s="44"/>
      <c r="VRU67" s="44"/>
      <c r="VRV67" s="44"/>
      <c r="VRW67" s="44"/>
      <c r="VRX67" s="44"/>
      <c r="VRY67" s="44"/>
      <c r="VRZ67" s="44"/>
      <c r="VSA67" s="44"/>
      <c r="VSB67" s="44"/>
      <c r="VSC67" s="44"/>
      <c r="VSD67" s="44"/>
      <c r="VSE67" s="44"/>
      <c r="VSF67" s="44"/>
      <c r="VSG67" s="44"/>
      <c r="VSH67" s="44"/>
      <c r="VSI67" s="44"/>
      <c r="VSJ67" s="44"/>
      <c r="VSK67" s="44"/>
      <c r="VSL67" s="44"/>
      <c r="VSM67" s="44"/>
      <c r="VSN67" s="44"/>
      <c r="VSO67" s="44"/>
      <c r="VSP67" s="44"/>
      <c r="VSQ67" s="44"/>
      <c r="VSR67" s="44"/>
      <c r="VSS67" s="44"/>
      <c r="VST67" s="44"/>
      <c r="VSU67" s="44"/>
      <c r="VSV67" s="44"/>
      <c r="VSW67" s="44"/>
      <c r="VSX67" s="44"/>
      <c r="VSY67" s="44"/>
      <c r="VSZ67" s="44"/>
      <c r="VTA67" s="44"/>
      <c r="VTB67" s="44"/>
      <c r="VTC67" s="44"/>
      <c r="VTD67" s="44"/>
      <c r="VTE67" s="44"/>
      <c r="VTF67" s="44"/>
      <c r="VTG67" s="44"/>
      <c r="VTH67" s="44"/>
      <c r="VTI67" s="44"/>
      <c r="VTJ67" s="44"/>
      <c r="VTK67" s="44"/>
      <c r="VTL67" s="44"/>
      <c r="VTM67" s="44"/>
      <c r="VTN67" s="44"/>
      <c r="VTO67" s="44"/>
      <c r="VTP67" s="44"/>
      <c r="VTQ67" s="44"/>
      <c r="VTR67" s="44"/>
      <c r="VTS67" s="44"/>
      <c r="VTT67" s="44"/>
      <c r="VTU67" s="44"/>
      <c r="VTV67" s="44"/>
      <c r="VTW67" s="44"/>
      <c r="VTX67" s="44"/>
      <c r="VTY67" s="44"/>
      <c r="VTZ67" s="44"/>
      <c r="VUA67" s="44"/>
      <c r="VUB67" s="44"/>
      <c r="VUC67" s="44"/>
      <c r="VUD67" s="44"/>
      <c r="VUE67" s="44"/>
      <c r="VUF67" s="44"/>
      <c r="VUG67" s="44"/>
      <c r="VUH67" s="44"/>
      <c r="VUI67" s="44"/>
      <c r="VUJ67" s="44"/>
      <c r="VUK67" s="44"/>
      <c r="VUL67" s="44"/>
      <c r="VUM67" s="44"/>
      <c r="VUN67" s="44"/>
      <c r="VUO67" s="44"/>
      <c r="VUP67" s="44"/>
      <c r="VUQ67" s="44"/>
      <c r="VUR67" s="44"/>
      <c r="VUS67" s="44"/>
      <c r="VUT67" s="44"/>
      <c r="VUU67" s="44"/>
      <c r="VUV67" s="44"/>
      <c r="VUW67" s="44"/>
      <c r="VUX67" s="44"/>
      <c r="VUY67" s="44"/>
      <c r="VUZ67" s="44"/>
      <c r="VVA67" s="44"/>
      <c r="VVB67" s="44"/>
      <c r="VVC67" s="44"/>
      <c r="VVD67" s="44"/>
      <c r="VVE67" s="44"/>
      <c r="VVF67" s="44"/>
      <c r="VVG67" s="44"/>
      <c r="VVH67" s="44"/>
      <c r="VVI67" s="44"/>
      <c r="VVJ67" s="44"/>
      <c r="VVK67" s="44"/>
      <c r="VVL67" s="44"/>
      <c r="VVM67" s="44"/>
      <c r="VVN67" s="44"/>
      <c r="VVO67" s="44"/>
      <c r="VVP67" s="44"/>
      <c r="VVQ67" s="44"/>
      <c r="VVR67" s="44"/>
      <c r="VVS67" s="44"/>
      <c r="VVT67" s="44"/>
      <c r="VVU67" s="44"/>
      <c r="VVV67" s="44"/>
      <c r="VVW67" s="44"/>
      <c r="VVX67" s="44"/>
      <c r="VVY67" s="44"/>
      <c r="VVZ67" s="44"/>
      <c r="VWA67" s="44"/>
      <c r="VWB67" s="44"/>
      <c r="VWC67" s="44"/>
      <c r="VWD67" s="44"/>
      <c r="VWE67" s="44"/>
      <c r="VWF67" s="44"/>
      <c r="VWG67" s="44"/>
      <c r="VWH67" s="44"/>
      <c r="VWI67" s="44"/>
      <c r="VWJ67" s="44"/>
      <c r="VWK67" s="44"/>
      <c r="VWL67" s="44"/>
      <c r="VWM67" s="44"/>
      <c r="VWN67" s="44"/>
      <c r="VWO67" s="44"/>
      <c r="VWP67" s="44"/>
      <c r="VWQ67" s="44"/>
      <c r="VWR67" s="44"/>
      <c r="VWS67" s="44"/>
      <c r="VWT67" s="44"/>
      <c r="VWU67" s="44"/>
      <c r="VWV67" s="44"/>
      <c r="VWW67" s="44"/>
      <c r="VWX67" s="44"/>
      <c r="VWY67" s="44"/>
      <c r="VWZ67" s="44"/>
      <c r="VXA67" s="44"/>
      <c r="VXB67" s="44"/>
      <c r="VXC67" s="44"/>
      <c r="VXD67" s="44"/>
      <c r="VXE67" s="44"/>
      <c r="VXF67" s="44"/>
      <c r="VXG67" s="44"/>
      <c r="VXH67" s="44"/>
      <c r="VXI67" s="44"/>
      <c r="VXJ67" s="44"/>
      <c r="VXK67" s="44"/>
      <c r="VXL67" s="44"/>
      <c r="VXM67" s="44"/>
      <c r="VXN67" s="44"/>
      <c r="VXO67" s="44"/>
      <c r="VXP67" s="44"/>
      <c r="VXQ67" s="44"/>
      <c r="VXR67" s="44"/>
      <c r="VXS67" s="44"/>
      <c r="VXT67" s="44"/>
      <c r="VXU67" s="44"/>
      <c r="VXV67" s="44"/>
      <c r="VXW67" s="44"/>
      <c r="VXX67" s="44"/>
      <c r="VXY67" s="44"/>
      <c r="VXZ67" s="44"/>
      <c r="VYA67" s="44"/>
      <c r="VYB67" s="44"/>
      <c r="VYC67" s="44"/>
      <c r="VYD67" s="44"/>
      <c r="VYE67" s="44"/>
      <c r="VYF67" s="44"/>
      <c r="VYG67" s="44"/>
      <c r="VYH67" s="44"/>
      <c r="VYI67" s="44"/>
      <c r="VYJ67" s="44"/>
      <c r="VYK67" s="44"/>
      <c r="VYL67" s="44"/>
      <c r="VYM67" s="44"/>
      <c r="VYN67" s="44"/>
      <c r="VYO67" s="44"/>
      <c r="VYP67" s="44"/>
      <c r="VYQ67" s="44"/>
      <c r="VYR67" s="44"/>
      <c r="VYS67" s="44"/>
      <c r="VYT67" s="44"/>
      <c r="VYU67" s="44"/>
      <c r="VYV67" s="44"/>
      <c r="VYW67" s="44"/>
      <c r="VYX67" s="44"/>
      <c r="VYY67" s="44"/>
      <c r="VYZ67" s="44"/>
      <c r="VZA67" s="44"/>
      <c r="VZB67" s="44"/>
      <c r="VZC67" s="44"/>
      <c r="VZD67" s="44"/>
      <c r="VZE67" s="44"/>
      <c r="VZF67" s="44"/>
      <c r="VZG67" s="44"/>
      <c r="VZH67" s="44"/>
      <c r="VZI67" s="44"/>
      <c r="VZJ67" s="44"/>
      <c r="VZK67" s="44"/>
      <c r="VZL67" s="44"/>
      <c r="VZM67" s="44"/>
      <c r="VZN67" s="44"/>
      <c r="VZO67" s="44"/>
      <c r="VZP67" s="44"/>
      <c r="VZQ67" s="44"/>
      <c r="VZR67" s="44"/>
      <c r="VZS67" s="44"/>
      <c r="VZT67" s="44"/>
      <c r="VZU67" s="44"/>
      <c r="VZV67" s="44"/>
      <c r="VZW67" s="44"/>
      <c r="VZX67" s="44"/>
      <c r="VZY67" s="44"/>
      <c r="VZZ67" s="44"/>
      <c r="WAA67" s="44"/>
      <c r="WAB67" s="44"/>
      <c r="WAC67" s="44"/>
      <c r="WAD67" s="44"/>
      <c r="WAE67" s="44"/>
      <c r="WAF67" s="44"/>
      <c r="WAG67" s="44"/>
      <c r="WAH67" s="44"/>
      <c r="WAI67" s="44"/>
      <c r="WAJ67" s="44"/>
      <c r="WAK67" s="44"/>
      <c r="WAL67" s="44"/>
      <c r="WAM67" s="44"/>
      <c r="WAN67" s="44"/>
      <c r="WAO67" s="44"/>
      <c r="WAP67" s="44"/>
      <c r="WAQ67" s="44"/>
      <c r="WAR67" s="44"/>
      <c r="WAS67" s="44"/>
      <c r="WAT67" s="44"/>
      <c r="WAU67" s="44"/>
      <c r="WAV67" s="44"/>
      <c r="WAW67" s="44"/>
      <c r="WAX67" s="44"/>
      <c r="WAY67" s="44"/>
      <c r="WAZ67" s="44"/>
      <c r="WBA67" s="44"/>
      <c r="WBB67" s="44"/>
      <c r="WBC67" s="44"/>
      <c r="WBD67" s="44"/>
      <c r="WBE67" s="44"/>
      <c r="WBF67" s="44"/>
      <c r="WBG67" s="44"/>
      <c r="WBH67" s="44"/>
      <c r="WBI67" s="44"/>
      <c r="WBJ67" s="44"/>
      <c r="WBK67" s="44"/>
      <c r="WBL67" s="44"/>
      <c r="WBM67" s="44"/>
      <c r="WBN67" s="44"/>
      <c r="WBO67" s="44"/>
      <c r="WBP67" s="44"/>
      <c r="WBQ67" s="44"/>
      <c r="WBR67" s="44"/>
      <c r="WBS67" s="44"/>
      <c r="WBT67" s="44"/>
      <c r="WBU67" s="44"/>
      <c r="WBV67" s="44"/>
      <c r="WBW67" s="44"/>
      <c r="WBX67" s="44"/>
      <c r="WBY67" s="44"/>
      <c r="WBZ67" s="44"/>
      <c r="WCA67" s="44"/>
      <c r="WCB67" s="44"/>
      <c r="WCC67" s="44"/>
      <c r="WCD67" s="44"/>
      <c r="WCE67" s="44"/>
      <c r="WCF67" s="44"/>
      <c r="WCG67" s="44"/>
      <c r="WCH67" s="44"/>
      <c r="WCI67" s="44"/>
      <c r="WCJ67" s="44"/>
      <c r="WCK67" s="44"/>
      <c r="WCL67" s="44"/>
      <c r="WCM67" s="44"/>
      <c r="WCN67" s="44"/>
      <c r="WCO67" s="44"/>
      <c r="WCP67" s="44"/>
      <c r="WCQ67" s="44"/>
      <c r="WCR67" s="44"/>
      <c r="WCS67" s="44"/>
      <c r="WCT67" s="44"/>
      <c r="WCU67" s="44"/>
      <c r="WCV67" s="44"/>
      <c r="WCW67" s="44"/>
      <c r="WCX67" s="44"/>
      <c r="WCY67" s="44"/>
      <c r="WCZ67" s="44"/>
      <c r="WDA67" s="44"/>
      <c r="WDB67" s="44"/>
      <c r="WDC67" s="44"/>
      <c r="WDD67" s="44"/>
      <c r="WDE67" s="44"/>
      <c r="WDF67" s="44"/>
      <c r="WDG67" s="44"/>
      <c r="WDH67" s="44"/>
      <c r="WDI67" s="44"/>
      <c r="WDJ67" s="44"/>
      <c r="WDK67" s="44"/>
      <c r="WDL67" s="44"/>
      <c r="WDM67" s="44"/>
      <c r="WDN67" s="44"/>
      <c r="WDO67" s="44"/>
      <c r="WDP67" s="44"/>
      <c r="WDQ67" s="44"/>
      <c r="WDR67" s="44"/>
      <c r="WDS67" s="44"/>
      <c r="WDT67" s="44"/>
      <c r="WDU67" s="44"/>
      <c r="WDV67" s="44"/>
      <c r="WDW67" s="44"/>
      <c r="WDX67" s="44"/>
      <c r="WDY67" s="44"/>
      <c r="WDZ67" s="44"/>
      <c r="WEA67" s="44"/>
      <c r="WEB67" s="44"/>
      <c r="WEC67" s="44"/>
      <c r="WED67" s="44"/>
      <c r="WEE67" s="44"/>
      <c r="WEF67" s="44"/>
      <c r="WEG67" s="44"/>
      <c r="WEH67" s="44"/>
      <c r="WEI67" s="44"/>
      <c r="WEJ67" s="44"/>
      <c r="WEK67" s="44"/>
      <c r="WEL67" s="44"/>
      <c r="WEM67" s="44"/>
      <c r="WEN67" s="44"/>
      <c r="WEO67" s="44"/>
      <c r="WEP67" s="44"/>
      <c r="WEQ67" s="44"/>
      <c r="WER67" s="44"/>
      <c r="WES67" s="44"/>
      <c r="WET67" s="44"/>
      <c r="WEU67" s="44"/>
      <c r="WEV67" s="44"/>
      <c r="WEW67" s="44"/>
      <c r="WEX67" s="44"/>
      <c r="WEY67" s="44"/>
      <c r="WEZ67" s="44"/>
      <c r="WFA67" s="44"/>
      <c r="WFB67" s="44"/>
      <c r="WFC67" s="44"/>
      <c r="WFD67" s="44"/>
      <c r="WFE67" s="44"/>
      <c r="WFF67" s="44"/>
      <c r="WFG67" s="44"/>
      <c r="WFH67" s="44"/>
      <c r="WFI67" s="44"/>
      <c r="WFJ67" s="44"/>
      <c r="WFK67" s="44"/>
      <c r="WFL67" s="44"/>
      <c r="WFM67" s="44"/>
      <c r="WFN67" s="44"/>
      <c r="WFO67" s="44"/>
      <c r="WFP67" s="44"/>
      <c r="WFQ67" s="44"/>
      <c r="WFR67" s="44"/>
      <c r="WFS67" s="44"/>
      <c r="WFT67" s="44"/>
      <c r="WFU67" s="44"/>
      <c r="WFV67" s="44"/>
      <c r="WFW67" s="44"/>
      <c r="WFX67" s="44"/>
      <c r="WFY67" s="44"/>
      <c r="WFZ67" s="44"/>
      <c r="WGA67" s="44"/>
      <c r="WGB67" s="44"/>
      <c r="WGC67" s="44"/>
      <c r="WGD67" s="44"/>
      <c r="WGE67" s="44"/>
      <c r="WGF67" s="44"/>
      <c r="WGG67" s="44"/>
      <c r="WGH67" s="44"/>
      <c r="WGI67" s="44"/>
      <c r="WGJ67" s="44"/>
      <c r="WGK67" s="44"/>
      <c r="WGL67" s="44"/>
      <c r="WGM67" s="44"/>
      <c r="WGN67" s="44"/>
      <c r="WGO67" s="44"/>
      <c r="WGP67" s="44"/>
      <c r="WGQ67" s="44"/>
      <c r="WGR67" s="44"/>
      <c r="WGS67" s="44"/>
      <c r="WGT67" s="44"/>
      <c r="WGU67" s="44"/>
      <c r="WGV67" s="44"/>
      <c r="WGW67" s="44"/>
      <c r="WGX67" s="44"/>
      <c r="WGY67" s="44"/>
      <c r="WGZ67" s="44"/>
      <c r="WHA67" s="44"/>
      <c r="WHB67" s="44"/>
      <c r="WHC67" s="44"/>
      <c r="WHD67" s="44"/>
      <c r="WHE67" s="44"/>
      <c r="WHF67" s="44"/>
      <c r="WHG67" s="44"/>
      <c r="WHH67" s="44"/>
      <c r="WHI67" s="44"/>
      <c r="WHJ67" s="44"/>
      <c r="WHK67" s="44"/>
      <c r="WHL67" s="44"/>
      <c r="WHM67" s="44"/>
      <c r="WHN67" s="44"/>
      <c r="WHO67" s="44"/>
      <c r="WHP67" s="44"/>
      <c r="WHQ67" s="44"/>
      <c r="WHR67" s="44"/>
      <c r="WHS67" s="44"/>
      <c r="WHT67" s="44"/>
      <c r="WHU67" s="44"/>
      <c r="WHV67" s="44"/>
      <c r="WHW67" s="44"/>
      <c r="WHX67" s="44"/>
      <c r="WHY67" s="44"/>
      <c r="WHZ67" s="44"/>
      <c r="WIA67" s="44"/>
      <c r="WIB67" s="44"/>
      <c r="WIC67" s="44"/>
      <c r="WID67" s="44"/>
      <c r="WIE67" s="44"/>
      <c r="WIF67" s="44"/>
      <c r="WIG67" s="44"/>
      <c r="WIH67" s="44"/>
      <c r="WII67" s="44"/>
      <c r="WIJ67" s="44"/>
      <c r="WIK67" s="44"/>
      <c r="WIL67" s="44"/>
      <c r="WIM67" s="44"/>
      <c r="WIN67" s="44"/>
      <c r="WIO67" s="44"/>
      <c r="WIP67" s="44"/>
      <c r="WIQ67" s="44"/>
      <c r="WIR67" s="44"/>
      <c r="WIS67" s="44"/>
      <c r="WIT67" s="44"/>
      <c r="WIU67" s="44"/>
      <c r="WIV67" s="44"/>
      <c r="WIW67" s="44"/>
      <c r="WIX67" s="44"/>
      <c r="WIY67" s="44"/>
      <c r="WIZ67" s="44"/>
      <c r="WJA67" s="44"/>
      <c r="WJB67" s="44"/>
      <c r="WJC67" s="44"/>
      <c r="WJD67" s="44"/>
      <c r="WJE67" s="44"/>
      <c r="WJF67" s="44"/>
      <c r="WJG67" s="44"/>
      <c r="WJH67" s="44"/>
      <c r="WJI67" s="44"/>
      <c r="WJJ67" s="44"/>
      <c r="WJK67" s="44"/>
      <c r="WJL67" s="44"/>
      <c r="WJM67" s="44"/>
      <c r="WJN67" s="44"/>
      <c r="WJO67" s="44"/>
      <c r="WJP67" s="44"/>
      <c r="WJQ67" s="44"/>
      <c r="WJR67" s="44"/>
      <c r="WJS67" s="44"/>
      <c r="WJT67" s="44"/>
      <c r="WJU67" s="44"/>
      <c r="WJV67" s="44"/>
      <c r="WJW67" s="44"/>
      <c r="WJX67" s="44"/>
      <c r="WJY67" s="44"/>
      <c r="WJZ67" s="44"/>
      <c r="WKA67" s="44"/>
      <c r="WKB67" s="44"/>
      <c r="WKC67" s="44"/>
      <c r="WKD67" s="44"/>
      <c r="WKE67" s="44"/>
      <c r="WKF67" s="44"/>
      <c r="WKG67" s="44"/>
      <c r="WKH67" s="44"/>
      <c r="WKI67" s="44"/>
      <c r="WKJ67" s="44"/>
      <c r="WKK67" s="44"/>
      <c r="WKL67" s="44"/>
      <c r="WKM67" s="44"/>
      <c r="WKN67" s="44"/>
      <c r="WKO67" s="44"/>
      <c r="WKP67" s="44"/>
      <c r="WKQ67" s="44"/>
      <c r="WKR67" s="44"/>
      <c r="WKS67" s="44"/>
      <c r="WKT67" s="44"/>
      <c r="WKU67" s="44"/>
      <c r="WKV67" s="44"/>
      <c r="WKW67" s="44"/>
      <c r="WKX67" s="44"/>
      <c r="WKY67" s="44"/>
      <c r="WKZ67" s="44"/>
      <c r="WLA67" s="44"/>
      <c r="WLB67" s="44"/>
      <c r="WLC67" s="44"/>
      <c r="WLD67" s="44"/>
      <c r="WLE67" s="44"/>
      <c r="WLF67" s="44"/>
      <c r="WLG67" s="44"/>
      <c r="WLH67" s="44"/>
      <c r="WLI67" s="44"/>
      <c r="WLJ67" s="44"/>
      <c r="WLK67" s="44"/>
      <c r="WLL67" s="44"/>
      <c r="WLM67" s="44"/>
      <c r="WLN67" s="44"/>
      <c r="WLO67" s="44"/>
      <c r="WLP67" s="44"/>
      <c r="WLQ67" s="44"/>
      <c r="WLR67" s="44"/>
      <c r="WLS67" s="44"/>
      <c r="WLT67" s="44"/>
      <c r="WLU67" s="44"/>
      <c r="WLV67" s="44"/>
      <c r="WLW67" s="44"/>
      <c r="WLX67" s="44"/>
      <c r="WLY67" s="44"/>
      <c r="WLZ67" s="44"/>
      <c r="WMA67" s="44"/>
      <c r="WMB67" s="44"/>
      <c r="WMC67" s="44"/>
      <c r="WMD67" s="44"/>
      <c r="WME67" s="44"/>
      <c r="WMF67" s="44"/>
      <c r="WMG67" s="44"/>
      <c r="WMH67" s="44"/>
      <c r="WMI67" s="44"/>
      <c r="WMJ67" s="44"/>
      <c r="WMK67" s="44"/>
      <c r="WML67" s="44"/>
      <c r="WMM67" s="44"/>
      <c r="WMN67" s="44"/>
      <c r="WMO67" s="44"/>
      <c r="WMP67" s="44"/>
      <c r="WMQ67" s="44"/>
      <c r="WMR67" s="44"/>
      <c r="WMS67" s="44"/>
      <c r="WMT67" s="44"/>
      <c r="WMU67" s="44"/>
      <c r="WMV67" s="44"/>
      <c r="WMW67" s="44"/>
      <c r="WMX67" s="44"/>
      <c r="WMY67" s="44"/>
      <c r="WMZ67" s="44"/>
      <c r="WNA67" s="44"/>
      <c r="WNB67" s="44"/>
      <c r="WNC67" s="44"/>
      <c r="WND67" s="44"/>
      <c r="WNE67" s="44"/>
      <c r="WNF67" s="44"/>
      <c r="WNG67" s="44"/>
      <c r="WNH67" s="44"/>
      <c r="WNI67" s="44"/>
      <c r="WNJ67" s="44"/>
      <c r="WNK67" s="44"/>
      <c r="WNL67" s="44"/>
      <c r="WNM67" s="44"/>
      <c r="WNN67" s="44"/>
      <c r="WNO67" s="44"/>
      <c r="WNP67" s="44"/>
      <c r="WNQ67" s="44"/>
      <c r="WNR67" s="44"/>
      <c r="WNS67" s="44"/>
      <c r="WNT67" s="44"/>
      <c r="WNU67" s="44"/>
      <c r="WNV67" s="44"/>
      <c r="WNW67" s="44"/>
      <c r="WNX67" s="44"/>
      <c r="WNY67" s="44"/>
      <c r="WNZ67" s="44"/>
      <c r="WOA67" s="44"/>
      <c r="WOB67" s="44"/>
      <c r="WOC67" s="44"/>
      <c r="WOD67" s="44"/>
      <c r="WOE67" s="44"/>
      <c r="WOF67" s="44"/>
      <c r="WOG67" s="44"/>
      <c r="WOH67" s="44"/>
      <c r="WOI67" s="44"/>
      <c r="WOJ67" s="44"/>
      <c r="WOK67" s="44"/>
      <c r="WOL67" s="44"/>
      <c r="WOM67" s="44"/>
      <c r="WON67" s="44"/>
      <c r="WOO67" s="44"/>
      <c r="WOP67" s="44"/>
      <c r="WOQ67" s="44"/>
      <c r="WOR67" s="44"/>
      <c r="WOS67" s="44"/>
      <c r="WOT67" s="44"/>
      <c r="WOU67" s="44"/>
      <c r="WOV67" s="44"/>
      <c r="WOW67" s="44"/>
      <c r="WOX67" s="44"/>
      <c r="WOY67" s="44"/>
      <c r="WOZ67" s="44"/>
      <c r="WPA67" s="44"/>
      <c r="WPB67" s="44"/>
      <c r="WPC67" s="44"/>
      <c r="WPD67" s="44"/>
      <c r="WPE67" s="44"/>
      <c r="WPF67" s="44"/>
      <c r="WPG67" s="44"/>
      <c r="WPH67" s="44"/>
      <c r="WPI67" s="44"/>
      <c r="WPJ67" s="44"/>
      <c r="WPK67" s="44"/>
      <c r="WPL67" s="44"/>
      <c r="WPM67" s="44"/>
      <c r="WPN67" s="44"/>
      <c r="WPO67" s="44"/>
      <c r="WPP67" s="44"/>
      <c r="WPQ67" s="44"/>
      <c r="WPR67" s="44"/>
      <c r="WPS67" s="44"/>
      <c r="WPT67" s="44"/>
      <c r="WPU67" s="44"/>
      <c r="WPV67" s="44"/>
      <c r="WPW67" s="44"/>
      <c r="WPX67" s="44"/>
      <c r="WPY67" s="44"/>
      <c r="WPZ67" s="44"/>
      <c r="WQA67" s="44"/>
      <c r="WQB67" s="44"/>
      <c r="WQC67" s="44"/>
      <c r="WQD67" s="44"/>
      <c r="WQE67" s="44"/>
      <c r="WQF67" s="44"/>
      <c r="WQG67" s="44"/>
      <c r="WQH67" s="44"/>
      <c r="WQI67" s="44"/>
      <c r="WQJ67" s="44"/>
      <c r="WQK67" s="44"/>
      <c r="WQL67" s="44"/>
      <c r="WQM67" s="44"/>
      <c r="WQN67" s="44"/>
      <c r="WQO67" s="44"/>
      <c r="WQP67" s="44"/>
      <c r="WQQ67" s="44"/>
      <c r="WQR67" s="44"/>
      <c r="WQS67" s="44"/>
      <c r="WQT67" s="44"/>
      <c r="WQU67" s="44"/>
      <c r="WQV67" s="44"/>
      <c r="WQW67" s="44"/>
      <c r="WQX67" s="44"/>
      <c r="WQY67" s="44"/>
      <c r="WQZ67" s="44"/>
      <c r="WRA67" s="44"/>
      <c r="WRB67" s="44"/>
      <c r="WRC67" s="44"/>
      <c r="WRD67" s="44"/>
      <c r="WRE67" s="44"/>
      <c r="WRF67" s="44"/>
      <c r="WRG67" s="44"/>
      <c r="WRH67" s="44"/>
      <c r="WRI67" s="44"/>
      <c r="WRJ67" s="44"/>
      <c r="WRK67" s="44"/>
      <c r="WRL67" s="44"/>
      <c r="WRM67" s="44"/>
      <c r="WRN67" s="44"/>
      <c r="WRO67" s="44"/>
      <c r="WRP67" s="44"/>
      <c r="WRQ67" s="44"/>
      <c r="WRR67" s="44"/>
      <c r="WRS67" s="44"/>
      <c r="WRT67" s="44"/>
      <c r="WRU67" s="44"/>
      <c r="WRV67" s="44"/>
      <c r="WRW67" s="44"/>
      <c r="WRX67" s="44"/>
      <c r="WRY67" s="44"/>
      <c r="WRZ67" s="44"/>
      <c r="WSA67" s="44"/>
      <c r="WSB67" s="44"/>
      <c r="WSC67" s="44"/>
      <c r="WSD67" s="44"/>
      <c r="WSE67" s="44"/>
      <c r="WSF67" s="44"/>
      <c r="WSG67" s="44"/>
      <c r="WSH67" s="44"/>
      <c r="WSI67" s="44"/>
      <c r="WSJ67" s="44"/>
      <c r="WSK67" s="44"/>
      <c r="WSL67" s="44"/>
      <c r="WSM67" s="44"/>
      <c r="WSN67" s="44"/>
      <c r="WSO67" s="44"/>
      <c r="WSP67" s="44"/>
      <c r="WSQ67" s="44"/>
      <c r="WSR67" s="44"/>
      <c r="WSS67" s="44"/>
      <c r="WST67" s="44"/>
      <c r="WSU67" s="44"/>
      <c r="WSV67" s="44"/>
      <c r="WSW67" s="44"/>
      <c r="WSX67" s="44"/>
      <c r="WSY67" s="44"/>
      <c r="WSZ67" s="44"/>
      <c r="WTA67" s="44"/>
      <c r="WTB67" s="44"/>
      <c r="WTC67" s="44"/>
      <c r="WTD67" s="44"/>
      <c r="WTE67" s="44"/>
      <c r="WTF67" s="44"/>
      <c r="WTG67" s="44"/>
      <c r="WTH67" s="44"/>
      <c r="WTI67" s="44"/>
      <c r="WTJ67" s="44"/>
      <c r="WTK67" s="44"/>
      <c r="WTL67" s="44"/>
      <c r="WTM67" s="44"/>
      <c r="WTN67" s="44"/>
      <c r="WTO67" s="44"/>
      <c r="WTP67" s="44"/>
      <c r="WTQ67" s="44"/>
      <c r="WTR67" s="44"/>
      <c r="WTS67" s="44"/>
      <c r="WTT67" s="44"/>
      <c r="WTU67" s="44"/>
      <c r="WTV67" s="44"/>
      <c r="WTW67" s="44"/>
      <c r="WTX67" s="44"/>
      <c r="WTY67" s="44"/>
      <c r="WTZ67" s="44"/>
      <c r="WUA67" s="44"/>
      <c r="WUB67" s="44"/>
      <c r="WUC67" s="44"/>
      <c r="WUD67" s="44"/>
      <c r="WUE67" s="44"/>
      <c r="WUF67" s="44"/>
      <c r="WUG67" s="44"/>
      <c r="WUH67" s="44"/>
      <c r="WUI67" s="44"/>
      <c r="WUJ67" s="44"/>
      <c r="WUK67" s="44"/>
      <c r="WUL67" s="44"/>
      <c r="WUM67" s="44"/>
      <c r="WUN67" s="44"/>
      <c r="WUO67" s="44"/>
      <c r="WUP67" s="44"/>
      <c r="WUQ67" s="44"/>
      <c r="WUR67" s="44"/>
      <c r="WUS67" s="44"/>
      <c r="WUT67" s="44"/>
      <c r="WUU67" s="44"/>
      <c r="WUV67" s="44"/>
      <c r="WUW67" s="44"/>
      <c r="WUX67" s="44"/>
      <c r="WUY67" s="44"/>
      <c r="WUZ67" s="44"/>
      <c r="WVA67" s="44"/>
      <c r="WVB67" s="44"/>
      <c r="WVC67" s="44"/>
      <c r="WVD67" s="44"/>
      <c r="WVE67" s="44"/>
      <c r="WVF67" s="44"/>
      <c r="WVG67" s="44"/>
      <c r="WVH67" s="44"/>
      <c r="WVI67" s="44"/>
      <c r="WVJ67" s="44"/>
      <c r="WVK67" s="44"/>
      <c r="WVL67" s="44"/>
      <c r="WVM67" s="44"/>
      <c r="WVN67" s="44"/>
      <c r="WVO67" s="44"/>
      <c r="WVP67" s="44"/>
      <c r="WVQ67" s="44"/>
      <c r="WVR67" s="44"/>
      <c r="WVS67" s="44"/>
      <c r="WVT67" s="44"/>
      <c r="WVU67" s="44"/>
      <c r="WVV67" s="44"/>
      <c r="WVW67" s="44"/>
      <c r="WVX67" s="44"/>
      <c r="WVY67" s="44"/>
      <c r="WVZ67" s="44"/>
      <c r="WWA67" s="44"/>
      <c r="WWB67" s="44"/>
      <c r="WWC67" s="44"/>
      <c r="WWD67" s="44"/>
      <c r="WWE67" s="44"/>
      <c r="WWF67" s="44"/>
      <c r="WWG67" s="44"/>
      <c r="WWH67" s="44"/>
      <c r="WWI67" s="44"/>
      <c r="WWJ67" s="44"/>
      <c r="WWK67" s="44"/>
      <c r="WWL67" s="44"/>
      <c r="WWM67" s="44"/>
      <c r="WWN67" s="44"/>
      <c r="WWO67" s="44"/>
      <c r="WWP67" s="44"/>
      <c r="WWQ67" s="44"/>
      <c r="WWR67" s="44"/>
      <c r="WWS67" s="44"/>
      <c r="WWT67" s="44"/>
      <c r="WWU67" s="44"/>
      <c r="WWV67" s="44"/>
      <c r="WWW67" s="44"/>
      <c r="WWX67" s="44"/>
      <c r="WWY67" s="44"/>
      <c r="WWZ67" s="44"/>
      <c r="WXA67" s="44"/>
      <c r="WXB67" s="44"/>
      <c r="WXC67" s="44"/>
      <c r="WXD67" s="44"/>
      <c r="WXE67" s="44"/>
      <c r="WXF67" s="44"/>
      <c r="WXG67" s="44"/>
      <c r="WXH67" s="44"/>
      <c r="WXI67" s="44"/>
      <c r="WXJ67" s="44"/>
      <c r="WXK67" s="44"/>
      <c r="WXL67" s="44"/>
      <c r="WXM67" s="44"/>
      <c r="WXN67" s="44"/>
      <c r="WXO67" s="44"/>
      <c r="WXP67" s="44"/>
      <c r="WXQ67" s="44"/>
      <c r="WXR67" s="44"/>
      <c r="WXS67" s="44"/>
      <c r="WXT67" s="44"/>
      <c r="WXU67" s="44"/>
      <c r="WXV67" s="44"/>
      <c r="WXW67" s="44"/>
      <c r="WXX67" s="44"/>
      <c r="WXY67" s="44"/>
      <c r="WXZ67" s="44"/>
      <c r="WYA67" s="44"/>
      <c r="WYB67" s="44"/>
      <c r="WYC67" s="44"/>
      <c r="WYD67" s="44"/>
      <c r="WYE67" s="44"/>
      <c r="WYF67" s="44"/>
      <c r="WYG67" s="44"/>
      <c r="WYH67" s="44"/>
      <c r="WYI67" s="44"/>
      <c r="WYJ67" s="44"/>
      <c r="WYK67" s="44"/>
      <c r="WYL67" s="44"/>
      <c r="WYM67" s="44"/>
      <c r="WYN67" s="44"/>
      <c r="WYO67" s="44"/>
      <c r="WYP67" s="44"/>
      <c r="WYQ67" s="44"/>
      <c r="WYR67" s="44"/>
      <c r="WYS67" s="44"/>
      <c r="WYT67" s="44"/>
      <c r="WYU67" s="44"/>
      <c r="WYV67" s="44"/>
      <c r="WYW67" s="44"/>
      <c r="WYX67" s="44"/>
      <c r="WYY67" s="44"/>
      <c r="WYZ67" s="44"/>
      <c r="WZA67" s="44"/>
      <c r="WZB67" s="44"/>
      <c r="WZC67" s="44"/>
      <c r="WZD67" s="44"/>
      <c r="WZE67" s="44"/>
      <c r="WZF67" s="44"/>
      <c r="WZG67" s="44"/>
      <c r="WZH67" s="44"/>
      <c r="WZI67" s="44"/>
      <c r="WZJ67" s="44"/>
      <c r="WZK67" s="44"/>
      <c r="WZL67" s="44"/>
      <c r="WZM67" s="44"/>
      <c r="WZN67" s="44"/>
      <c r="WZO67" s="44"/>
      <c r="WZP67" s="44"/>
      <c r="WZQ67" s="44"/>
      <c r="WZR67" s="44"/>
      <c r="WZS67" s="44"/>
      <c r="WZT67" s="44"/>
      <c r="WZU67" s="44"/>
      <c r="WZV67" s="44"/>
      <c r="WZW67" s="44"/>
      <c r="WZX67" s="44"/>
      <c r="WZY67" s="44"/>
      <c r="WZZ67" s="44"/>
      <c r="XAA67" s="44"/>
      <c r="XAB67" s="44"/>
      <c r="XAC67" s="44"/>
      <c r="XAD67" s="44"/>
      <c r="XAE67" s="44"/>
      <c r="XAF67" s="44"/>
      <c r="XAG67" s="44"/>
      <c r="XAH67" s="44"/>
      <c r="XAI67" s="44"/>
      <c r="XAJ67" s="44"/>
      <c r="XAK67" s="44"/>
      <c r="XAL67" s="44"/>
      <c r="XAM67" s="44"/>
      <c r="XAN67" s="44"/>
      <c r="XAO67" s="44"/>
      <c r="XAP67" s="44"/>
      <c r="XAQ67" s="44"/>
      <c r="XAR67" s="44"/>
      <c r="XAS67" s="44"/>
      <c r="XAT67" s="44"/>
      <c r="XAU67" s="44"/>
      <c r="XAV67" s="44"/>
      <c r="XAW67" s="44"/>
      <c r="XAX67" s="44"/>
      <c r="XAY67" s="44"/>
      <c r="XAZ67" s="44"/>
      <c r="XBA67" s="44"/>
      <c r="XBB67" s="44"/>
      <c r="XBC67" s="44"/>
      <c r="XBD67" s="44"/>
      <c r="XBE67" s="44"/>
      <c r="XBF67" s="44"/>
      <c r="XBG67" s="44"/>
      <c r="XBH67" s="44"/>
      <c r="XBI67" s="44"/>
      <c r="XBJ67" s="44"/>
      <c r="XBK67" s="44"/>
      <c r="XBL67" s="44"/>
      <c r="XBM67" s="44"/>
      <c r="XBN67" s="44"/>
      <c r="XBO67" s="44"/>
      <c r="XBP67" s="44"/>
      <c r="XBQ67" s="44"/>
      <c r="XBR67" s="44"/>
      <c r="XBS67" s="44"/>
      <c r="XBT67" s="44"/>
      <c r="XBU67" s="44"/>
      <c r="XBV67" s="44"/>
      <c r="XBW67" s="44"/>
      <c r="XBX67" s="44"/>
      <c r="XBY67" s="44"/>
      <c r="XBZ67" s="44"/>
      <c r="XCA67" s="44"/>
      <c r="XCB67" s="44"/>
      <c r="XCC67" s="44"/>
      <c r="XCD67" s="44"/>
      <c r="XCE67" s="44"/>
      <c r="XCF67" s="44"/>
      <c r="XCG67" s="44"/>
      <c r="XCH67" s="44"/>
      <c r="XCI67" s="44"/>
      <c r="XCJ67" s="44"/>
      <c r="XCK67" s="44"/>
      <c r="XCL67" s="44"/>
      <c r="XCM67" s="44"/>
      <c r="XCN67" s="44"/>
      <c r="XCO67" s="44"/>
      <c r="XCP67" s="44"/>
      <c r="XCQ67" s="44"/>
      <c r="XCR67" s="44"/>
      <c r="XCS67" s="44"/>
      <c r="XCT67" s="44"/>
      <c r="XCU67" s="44"/>
      <c r="XCV67" s="44"/>
      <c r="XCW67" s="44"/>
      <c r="XCX67" s="44"/>
      <c r="XCY67" s="44"/>
      <c r="XCZ67" s="44"/>
      <c r="XDA67" s="44"/>
      <c r="XDB67" s="44"/>
      <c r="XDC67" s="44"/>
      <c r="XDD67" s="44"/>
      <c r="XDE67" s="44"/>
      <c r="XDF67" s="44"/>
      <c r="XDG67" s="44"/>
      <c r="XDH67" s="44"/>
      <c r="XDI67" s="44"/>
      <c r="XDJ67" s="44"/>
      <c r="XDK67" s="44"/>
      <c r="XDL67" s="44"/>
      <c r="XDM67" s="44"/>
      <c r="XDN67" s="44"/>
      <c r="XDO67" s="44"/>
      <c r="XDP67" s="44"/>
      <c r="XDQ67" s="44"/>
      <c r="XDR67" s="44"/>
      <c r="XDS67" s="44"/>
      <c r="XDT67" s="44"/>
      <c r="XDU67" s="44"/>
      <c r="XDV67" s="44"/>
      <c r="XDW67" s="44"/>
      <c r="XDX67" s="44"/>
      <c r="XDY67" s="44"/>
      <c r="XDZ67" s="44"/>
      <c r="XEA67" s="44"/>
      <c r="XEB67" s="44"/>
      <c r="XEC67" s="44"/>
      <c r="XED67" s="44"/>
      <c r="XEE67" s="44"/>
      <c r="XEF67" s="44"/>
      <c r="XEG67" s="44"/>
      <c r="XEH67" s="44"/>
      <c r="XEI67" s="44"/>
      <c r="XEJ67" s="44"/>
      <c r="XEK67" s="44"/>
      <c r="XEL67" s="44"/>
      <c r="XEM67" s="44"/>
      <c r="XEN67" s="44"/>
      <c r="XEO67" s="44"/>
      <c r="XEP67" s="44"/>
      <c r="XEQ67" s="44"/>
      <c r="XER67" s="44"/>
      <c r="XES67" s="44"/>
      <c r="XET67" s="44"/>
      <c r="XEU67" s="44"/>
      <c r="XEV67" s="44"/>
      <c r="XEW67" s="44"/>
      <c r="XEX67" s="44"/>
      <c r="XEY67" s="44"/>
      <c r="XEZ67" s="44"/>
      <c r="XFA67" s="44"/>
      <c r="XFB67" s="44"/>
      <c r="XFC67" s="44"/>
      <c r="XFD67" s="44"/>
    </row>
    <row r="68" s="40" customFormat="1" spans="1:16384">
      <c r="A68" s="51">
        <f>A67+1</f>
        <v>45991</v>
      </c>
      <c r="B68" s="57">
        <v>1</v>
      </c>
      <c r="C68" s="57">
        <v>0</v>
      </c>
      <c r="D68" s="58">
        <v>1722.8193</v>
      </c>
      <c r="E68" s="58">
        <v>1299.6707</v>
      </c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4"/>
      <c r="CA68" s="44"/>
      <c r="CB68" s="44"/>
      <c r="CC68" s="44"/>
      <c r="CD68" s="44"/>
      <c r="CE68" s="44"/>
      <c r="CF68" s="44"/>
      <c r="CG68" s="44"/>
      <c r="CH68" s="44"/>
      <c r="CI68" s="44"/>
      <c r="CJ68" s="44"/>
      <c r="CK68" s="44"/>
      <c r="CL68" s="44"/>
      <c r="CM68" s="44"/>
      <c r="CN68" s="44"/>
      <c r="CO68" s="44"/>
      <c r="CP68" s="44"/>
      <c r="CQ68" s="44"/>
      <c r="CR68" s="44"/>
      <c r="CS68" s="44"/>
      <c r="CT68" s="44"/>
      <c r="CU68" s="44"/>
      <c r="CV68" s="44"/>
      <c r="CW68" s="44"/>
      <c r="CX68" s="44"/>
      <c r="CY68" s="44"/>
      <c r="CZ68" s="44"/>
      <c r="DA68" s="44"/>
      <c r="DB68" s="44"/>
      <c r="DC68" s="44"/>
      <c r="DD68" s="44"/>
      <c r="DE68" s="44"/>
      <c r="DF68" s="44"/>
      <c r="DG68" s="44"/>
      <c r="DH68" s="44"/>
      <c r="DI68" s="44"/>
      <c r="DJ68" s="44"/>
      <c r="DK68" s="44"/>
      <c r="DL68" s="44"/>
      <c r="DM68" s="44"/>
      <c r="DN68" s="44"/>
      <c r="DO68" s="44"/>
      <c r="DP68" s="44"/>
      <c r="DQ68" s="44"/>
      <c r="DR68" s="44"/>
      <c r="DS68" s="44"/>
      <c r="DT68" s="44"/>
      <c r="DU68" s="44"/>
      <c r="DV68" s="44"/>
      <c r="DW68" s="44"/>
      <c r="DX68" s="44"/>
      <c r="DY68" s="44"/>
      <c r="DZ68" s="44"/>
      <c r="EA68" s="44"/>
      <c r="EB68" s="44"/>
      <c r="EC68" s="44"/>
      <c r="ED68" s="44"/>
      <c r="EE68" s="44"/>
      <c r="EF68" s="44"/>
      <c r="EG68" s="44"/>
      <c r="EH68" s="44"/>
      <c r="EI68" s="44"/>
      <c r="EJ68" s="44"/>
      <c r="EK68" s="44"/>
      <c r="EL68" s="44"/>
      <c r="EM68" s="44"/>
      <c r="EN68" s="44"/>
      <c r="EO68" s="44"/>
      <c r="EP68" s="44"/>
      <c r="EQ68" s="44"/>
      <c r="ER68" s="44"/>
      <c r="ES68" s="44"/>
      <c r="ET68" s="44"/>
      <c r="EU68" s="44"/>
      <c r="EV68" s="44"/>
      <c r="EW68" s="44"/>
      <c r="EX68" s="44"/>
      <c r="EY68" s="44"/>
      <c r="EZ68" s="44"/>
      <c r="FA68" s="44"/>
      <c r="FB68" s="44"/>
      <c r="FC68" s="44"/>
      <c r="FD68" s="44"/>
      <c r="FE68" s="44"/>
      <c r="FF68" s="44"/>
      <c r="FG68" s="44"/>
      <c r="FH68" s="44"/>
      <c r="FI68" s="44"/>
      <c r="FJ68" s="44"/>
      <c r="FK68" s="44"/>
      <c r="FL68" s="44"/>
      <c r="FM68" s="44"/>
      <c r="FN68" s="44"/>
      <c r="FO68" s="44"/>
      <c r="FP68" s="44"/>
      <c r="FQ68" s="44"/>
      <c r="FR68" s="44"/>
      <c r="FS68" s="44"/>
      <c r="FT68" s="44"/>
      <c r="FU68" s="44"/>
      <c r="FV68" s="44"/>
      <c r="FW68" s="44"/>
      <c r="FX68" s="44"/>
      <c r="FY68" s="44"/>
      <c r="FZ68" s="44"/>
      <c r="GA68" s="44"/>
      <c r="GB68" s="44"/>
      <c r="GC68" s="44"/>
      <c r="GD68" s="44"/>
      <c r="GE68" s="44"/>
      <c r="GF68" s="44"/>
      <c r="GG68" s="44"/>
      <c r="GH68" s="44"/>
      <c r="GI68" s="44"/>
      <c r="GJ68" s="44"/>
      <c r="GK68" s="44"/>
      <c r="GL68" s="44"/>
      <c r="GM68" s="44"/>
      <c r="GN68" s="44"/>
      <c r="GO68" s="44"/>
      <c r="GP68" s="44"/>
      <c r="GQ68" s="44"/>
      <c r="GR68" s="44"/>
      <c r="GS68" s="44"/>
      <c r="GT68" s="44"/>
      <c r="GU68" s="44"/>
      <c r="GV68" s="44"/>
      <c r="GW68" s="44"/>
      <c r="GX68" s="44"/>
      <c r="GY68" s="44"/>
      <c r="GZ68" s="44"/>
      <c r="HA68" s="44"/>
      <c r="HB68" s="44"/>
      <c r="HC68" s="44"/>
      <c r="HD68" s="44"/>
      <c r="HE68" s="44"/>
      <c r="HF68" s="44"/>
      <c r="HG68" s="44"/>
      <c r="HH68" s="44"/>
      <c r="HI68" s="44"/>
      <c r="HJ68" s="44"/>
      <c r="HK68" s="44"/>
      <c r="HL68" s="44"/>
      <c r="HM68" s="44"/>
      <c r="HN68" s="44"/>
      <c r="HO68" s="44"/>
      <c r="HP68" s="44"/>
      <c r="HQ68" s="44"/>
      <c r="HR68" s="44"/>
      <c r="HS68" s="44"/>
      <c r="HT68" s="44"/>
      <c r="HU68" s="44"/>
      <c r="HV68" s="44"/>
      <c r="HW68" s="44"/>
      <c r="HX68" s="44"/>
      <c r="HY68" s="44"/>
      <c r="HZ68" s="44"/>
      <c r="IA68" s="44"/>
      <c r="IB68" s="44"/>
      <c r="IC68" s="44"/>
      <c r="ID68" s="44"/>
      <c r="IE68" s="44"/>
      <c r="IF68" s="44"/>
      <c r="IG68" s="44"/>
      <c r="IH68" s="44"/>
      <c r="II68" s="44"/>
      <c r="IJ68" s="44"/>
      <c r="IK68" s="44"/>
      <c r="IL68" s="44"/>
      <c r="IM68" s="44"/>
      <c r="IN68" s="44"/>
      <c r="IO68" s="44"/>
      <c r="IP68" s="44"/>
      <c r="IQ68" s="44"/>
      <c r="IR68" s="44"/>
      <c r="IS68" s="44"/>
      <c r="IT68" s="44"/>
      <c r="IU68" s="44"/>
      <c r="IV68" s="44"/>
      <c r="IW68" s="44"/>
      <c r="IX68" s="44"/>
      <c r="IY68" s="44"/>
      <c r="IZ68" s="44"/>
      <c r="JA68" s="44"/>
      <c r="JB68" s="44"/>
      <c r="JC68" s="44"/>
      <c r="JD68" s="44"/>
      <c r="JE68" s="44"/>
      <c r="JF68" s="44"/>
      <c r="JG68" s="44"/>
      <c r="JH68" s="44"/>
      <c r="JI68" s="44"/>
      <c r="JJ68" s="44"/>
      <c r="JK68" s="44"/>
      <c r="JL68" s="44"/>
      <c r="JM68" s="44"/>
      <c r="JN68" s="44"/>
      <c r="JO68" s="44"/>
      <c r="JP68" s="44"/>
      <c r="JQ68" s="44"/>
      <c r="JR68" s="44"/>
      <c r="JS68" s="44"/>
      <c r="JT68" s="44"/>
      <c r="JU68" s="44"/>
      <c r="JV68" s="44"/>
      <c r="JW68" s="44"/>
      <c r="JX68" s="44"/>
      <c r="JY68" s="44"/>
      <c r="JZ68" s="44"/>
      <c r="KA68" s="44"/>
      <c r="KB68" s="44"/>
      <c r="KC68" s="44"/>
      <c r="KD68" s="44"/>
      <c r="KE68" s="44"/>
      <c r="KF68" s="44"/>
      <c r="KG68" s="44"/>
      <c r="KH68" s="44"/>
      <c r="KI68" s="44"/>
      <c r="KJ68" s="44"/>
      <c r="KK68" s="44"/>
      <c r="KL68" s="44"/>
      <c r="KM68" s="44"/>
      <c r="KN68" s="44"/>
      <c r="KO68" s="44"/>
      <c r="KP68" s="44"/>
      <c r="KQ68" s="44"/>
      <c r="KR68" s="44"/>
      <c r="KS68" s="44"/>
      <c r="KT68" s="44"/>
      <c r="KU68" s="44"/>
      <c r="KV68" s="44"/>
      <c r="KW68" s="44"/>
      <c r="KX68" s="44"/>
      <c r="KY68" s="44"/>
      <c r="KZ68" s="44"/>
      <c r="LA68" s="44"/>
      <c r="LB68" s="44"/>
      <c r="LC68" s="44"/>
      <c r="LD68" s="44"/>
      <c r="LE68" s="44"/>
      <c r="LF68" s="44"/>
      <c r="LG68" s="44"/>
      <c r="LH68" s="44"/>
      <c r="LI68" s="44"/>
      <c r="LJ68" s="44"/>
      <c r="LK68" s="44"/>
      <c r="LL68" s="44"/>
      <c r="LM68" s="44"/>
      <c r="LN68" s="44"/>
      <c r="LO68" s="44"/>
      <c r="LP68" s="44"/>
      <c r="LQ68" s="44"/>
      <c r="LR68" s="44"/>
      <c r="LS68" s="44"/>
      <c r="LT68" s="44"/>
      <c r="LU68" s="44"/>
      <c r="LV68" s="44"/>
      <c r="LW68" s="44"/>
      <c r="LX68" s="44"/>
      <c r="LY68" s="44"/>
      <c r="LZ68" s="44"/>
      <c r="MA68" s="44"/>
      <c r="MB68" s="44"/>
      <c r="MC68" s="44"/>
      <c r="MD68" s="44"/>
      <c r="ME68" s="44"/>
      <c r="MF68" s="44"/>
      <c r="MG68" s="44"/>
      <c r="MH68" s="44"/>
      <c r="MI68" s="44"/>
      <c r="MJ68" s="44"/>
      <c r="MK68" s="44"/>
      <c r="ML68" s="44"/>
      <c r="MM68" s="44"/>
      <c r="MN68" s="44"/>
      <c r="MO68" s="44"/>
      <c r="MP68" s="44"/>
      <c r="MQ68" s="44"/>
      <c r="MR68" s="44"/>
      <c r="MS68" s="44"/>
      <c r="MT68" s="44"/>
      <c r="MU68" s="44"/>
      <c r="MV68" s="44"/>
      <c r="MW68" s="44"/>
      <c r="MX68" s="44"/>
      <c r="MY68" s="44"/>
      <c r="MZ68" s="44"/>
      <c r="NA68" s="44"/>
      <c r="NB68" s="44"/>
      <c r="NC68" s="44"/>
      <c r="ND68" s="44"/>
      <c r="NE68" s="44"/>
      <c r="NF68" s="44"/>
      <c r="NG68" s="44"/>
      <c r="NH68" s="44"/>
      <c r="NI68" s="44"/>
      <c r="NJ68" s="44"/>
      <c r="NK68" s="44"/>
      <c r="NL68" s="44"/>
      <c r="NM68" s="44"/>
      <c r="NN68" s="44"/>
      <c r="NO68" s="44"/>
      <c r="NP68" s="44"/>
      <c r="NQ68" s="44"/>
      <c r="NR68" s="44"/>
      <c r="NS68" s="44"/>
      <c r="NT68" s="44"/>
      <c r="NU68" s="44"/>
      <c r="NV68" s="44"/>
      <c r="NW68" s="44"/>
      <c r="NX68" s="44"/>
      <c r="NY68" s="44"/>
      <c r="NZ68" s="44"/>
      <c r="OA68" s="44"/>
      <c r="OB68" s="44"/>
      <c r="OC68" s="44"/>
      <c r="OD68" s="44"/>
      <c r="OE68" s="44"/>
      <c r="OF68" s="44"/>
      <c r="OG68" s="44"/>
      <c r="OH68" s="44"/>
      <c r="OI68" s="44"/>
      <c r="OJ68" s="44"/>
      <c r="OK68" s="44"/>
      <c r="OL68" s="44"/>
      <c r="OM68" s="44"/>
      <c r="ON68" s="44"/>
      <c r="OO68" s="44"/>
      <c r="OP68" s="44"/>
      <c r="OQ68" s="44"/>
      <c r="OR68" s="44"/>
      <c r="OS68" s="44"/>
      <c r="OT68" s="44"/>
      <c r="OU68" s="44"/>
      <c r="OV68" s="44"/>
      <c r="OW68" s="44"/>
      <c r="OX68" s="44"/>
      <c r="OY68" s="44"/>
      <c r="OZ68" s="44"/>
      <c r="PA68" s="44"/>
      <c r="PB68" s="44"/>
      <c r="PC68" s="44"/>
      <c r="PD68" s="44"/>
      <c r="PE68" s="44"/>
      <c r="PF68" s="44"/>
      <c r="PG68" s="44"/>
      <c r="PH68" s="44"/>
      <c r="PI68" s="44"/>
      <c r="PJ68" s="44"/>
      <c r="PK68" s="44"/>
      <c r="PL68" s="44"/>
      <c r="PM68" s="44"/>
      <c r="PN68" s="44"/>
      <c r="PO68" s="44"/>
      <c r="PP68" s="44"/>
      <c r="PQ68" s="44"/>
      <c r="PR68" s="44"/>
      <c r="PS68" s="44"/>
      <c r="PT68" s="44"/>
      <c r="PU68" s="44"/>
      <c r="PV68" s="44"/>
      <c r="PW68" s="44"/>
      <c r="PX68" s="44"/>
      <c r="PY68" s="44"/>
      <c r="PZ68" s="44"/>
      <c r="QA68" s="44"/>
      <c r="QB68" s="44"/>
      <c r="QC68" s="44"/>
      <c r="QD68" s="44"/>
      <c r="QE68" s="44"/>
      <c r="QF68" s="44"/>
      <c r="QG68" s="44"/>
      <c r="QH68" s="44"/>
      <c r="QI68" s="44"/>
      <c r="QJ68" s="44"/>
      <c r="QK68" s="44"/>
      <c r="QL68" s="44"/>
      <c r="QM68" s="44"/>
      <c r="QN68" s="44"/>
      <c r="QO68" s="44"/>
      <c r="QP68" s="44"/>
      <c r="QQ68" s="44"/>
      <c r="QR68" s="44"/>
      <c r="QS68" s="44"/>
      <c r="QT68" s="44"/>
      <c r="QU68" s="44"/>
      <c r="QV68" s="44"/>
      <c r="QW68" s="44"/>
      <c r="QX68" s="44"/>
      <c r="QY68" s="44"/>
      <c r="QZ68" s="44"/>
      <c r="RA68" s="44"/>
      <c r="RB68" s="44"/>
      <c r="RC68" s="44"/>
      <c r="RD68" s="44"/>
      <c r="RE68" s="44"/>
      <c r="RF68" s="44"/>
      <c r="RG68" s="44"/>
      <c r="RH68" s="44"/>
      <c r="RI68" s="44"/>
      <c r="RJ68" s="44"/>
      <c r="RK68" s="44"/>
      <c r="RL68" s="44"/>
      <c r="RM68" s="44"/>
      <c r="RN68" s="44"/>
      <c r="RO68" s="44"/>
      <c r="RP68" s="44"/>
      <c r="RQ68" s="44"/>
      <c r="RR68" s="44"/>
      <c r="RS68" s="44"/>
      <c r="RT68" s="44"/>
      <c r="RU68" s="44"/>
      <c r="RV68" s="44"/>
      <c r="RW68" s="44"/>
      <c r="RX68" s="44"/>
      <c r="RY68" s="44"/>
      <c r="RZ68" s="44"/>
      <c r="SA68" s="44"/>
      <c r="SB68" s="44"/>
      <c r="SC68" s="44"/>
      <c r="SD68" s="44"/>
      <c r="SE68" s="44"/>
      <c r="SF68" s="44"/>
      <c r="SG68" s="44"/>
      <c r="SH68" s="44"/>
      <c r="SI68" s="44"/>
      <c r="SJ68" s="44"/>
      <c r="SK68" s="44"/>
      <c r="SL68" s="44"/>
      <c r="SM68" s="44"/>
      <c r="SN68" s="44"/>
      <c r="SO68" s="44"/>
      <c r="SP68" s="44"/>
      <c r="SQ68" s="44"/>
      <c r="SR68" s="44"/>
      <c r="SS68" s="44"/>
      <c r="ST68" s="44"/>
      <c r="SU68" s="44"/>
      <c r="SV68" s="44"/>
      <c r="SW68" s="44"/>
      <c r="SX68" s="44"/>
      <c r="SY68" s="44"/>
      <c r="SZ68" s="44"/>
      <c r="TA68" s="44"/>
      <c r="TB68" s="44"/>
      <c r="TC68" s="44"/>
      <c r="TD68" s="44"/>
      <c r="TE68" s="44"/>
      <c r="TF68" s="44"/>
      <c r="TG68" s="44"/>
      <c r="TH68" s="44"/>
      <c r="TI68" s="44"/>
      <c r="TJ68" s="44"/>
      <c r="TK68" s="44"/>
      <c r="TL68" s="44"/>
      <c r="TM68" s="44"/>
      <c r="TN68" s="44"/>
      <c r="TO68" s="44"/>
      <c r="TP68" s="44"/>
      <c r="TQ68" s="44"/>
      <c r="TR68" s="44"/>
      <c r="TS68" s="44"/>
      <c r="TT68" s="44"/>
      <c r="TU68" s="44"/>
      <c r="TV68" s="44"/>
      <c r="TW68" s="44"/>
      <c r="TX68" s="44"/>
      <c r="TY68" s="44"/>
      <c r="TZ68" s="44"/>
      <c r="UA68" s="44"/>
      <c r="UB68" s="44"/>
      <c r="UC68" s="44"/>
      <c r="UD68" s="44"/>
      <c r="UE68" s="44"/>
      <c r="UF68" s="44"/>
      <c r="UG68" s="44"/>
      <c r="UH68" s="44"/>
      <c r="UI68" s="44"/>
      <c r="UJ68" s="44"/>
      <c r="UK68" s="44"/>
      <c r="UL68" s="44"/>
      <c r="UM68" s="44"/>
      <c r="UN68" s="44"/>
      <c r="UO68" s="44"/>
      <c r="UP68" s="44"/>
      <c r="UQ68" s="44"/>
      <c r="UR68" s="44"/>
      <c r="US68" s="44"/>
      <c r="UT68" s="44"/>
      <c r="UU68" s="44"/>
      <c r="UV68" s="44"/>
      <c r="UW68" s="44"/>
      <c r="UX68" s="44"/>
      <c r="UY68" s="44"/>
      <c r="UZ68" s="44"/>
      <c r="VA68" s="44"/>
      <c r="VB68" s="44"/>
      <c r="VC68" s="44"/>
      <c r="VD68" s="44"/>
      <c r="VE68" s="44"/>
      <c r="VF68" s="44"/>
      <c r="VG68" s="44"/>
      <c r="VH68" s="44"/>
      <c r="VI68" s="44"/>
      <c r="VJ68" s="44"/>
      <c r="VK68" s="44"/>
      <c r="VL68" s="44"/>
      <c r="VM68" s="44"/>
      <c r="VN68" s="44"/>
      <c r="VO68" s="44"/>
      <c r="VP68" s="44"/>
      <c r="VQ68" s="44"/>
      <c r="VR68" s="44"/>
      <c r="VS68" s="44"/>
      <c r="VT68" s="44"/>
      <c r="VU68" s="44"/>
      <c r="VV68" s="44"/>
      <c r="VW68" s="44"/>
      <c r="VX68" s="44"/>
      <c r="VY68" s="44"/>
      <c r="VZ68" s="44"/>
      <c r="WA68" s="44"/>
      <c r="WB68" s="44"/>
      <c r="WC68" s="44"/>
      <c r="WD68" s="44"/>
      <c r="WE68" s="44"/>
      <c r="WF68" s="44"/>
      <c r="WG68" s="44"/>
      <c r="WH68" s="44"/>
      <c r="WI68" s="44"/>
      <c r="WJ68" s="44"/>
      <c r="WK68" s="44"/>
      <c r="WL68" s="44"/>
      <c r="WM68" s="44"/>
      <c r="WN68" s="44"/>
      <c r="WO68" s="44"/>
      <c r="WP68" s="44"/>
      <c r="WQ68" s="44"/>
      <c r="WR68" s="44"/>
      <c r="WS68" s="44"/>
      <c r="WT68" s="44"/>
      <c r="WU68" s="44"/>
      <c r="WV68" s="44"/>
      <c r="WW68" s="44"/>
      <c r="WX68" s="44"/>
      <c r="WY68" s="44"/>
      <c r="WZ68" s="44"/>
      <c r="XA68" s="44"/>
      <c r="XB68" s="44"/>
      <c r="XC68" s="44"/>
      <c r="XD68" s="44"/>
      <c r="XE68" s="44"/>
      <c r="XF68" s="44"/>
      <c r="XG68" s="44"/>
      <c r="XH68" s="44"/>
      <c r="XI68" s="44"/>
      <c r="XJ68" s="44"/>
      <c r="XK68" s="44"/>
      <c r="XL68" s="44"/>
      <c r="XM68" s="44"/>
      <c r="XN68" s="44"/>
      <c r="XO68" s="44"/>
      <c r="XP68" s="44"/>
      <c r="XQ68" s="44"/>
      <c r="XR68" s="44"/>
      <c r="XS68" s="44"/>
      <c r="XT68" s="44"/>
      <c r="XU68" s="44"/>
      <c r="XV68" s="44"/>
      <c r="XW68" s="44"/>
      <c r="XX68" s="44"/>
      <c r="XY68" s="44"/>
      <c r="XZ68" s="44"/>
      <c r="YA68" s="44"/>
      <c r="YB68" s="44"/>
      <c r="YC68" s="44"/>
      <c r="YD68" s="44"/>
      <c r="YE68" s="44"/>
      <c r="YF68" s="44"/>
      <c r="YG68" s="44"/>
      <c r="YH68" s="44"/>
      <c r="YI68" s="44"/>
      <c r="YJ68" s="44"/>
      <c r="YK68" s="44"/>
      <c r="YL68" s="44"/>
      <c r="YM68" s="44"/>
      <c r="YN68" s="44"/>
      <c r="YO68" s="44"/>
      <c r="YP68" s="44"/>
      <c r="YQ68" s="44"/>
      <c r="YR68" s="44"/>
      <c r="YS68" s="44"/>
      <c r="YT68" s="44"/>
      <c r="YU68" s="44"/>
      <c r="YV68" s="44"/>
      <c r="YW68" s="44"/>
      <c r="YX68" s="44"/>
      <c r="YY68" s="44"/>
      <c r="YZ68" s="44"/>
      <c r="ZA68" s="44"/>
      <c r="ZB68" s="44"/>
      <c r="ZC68" s="44"/>
      <c r="ZD68" s="44"/>
      <c r="ZE68" s="44"/>
      <c r="ZF68" s="44"/>
      <c r="ZG68" s="44"/>
      <c r="ZH68" s="44"/>
      <c r="ZI68" s="44"/>
      <c r="ZJ68" s="44"/>
      <c r="ZK68" s="44"/>
      <c r="ZL68" s="44"/>
      <c r="ZM68" s="44"/>
      <c r="ZN68" s="44"/>
      <c r="ZO68" s="44"/>
      <c r="ZP68" s="44"/>
      <c r="ZQ68" s="44"/>
      <c r="ZR68" s="44"/>
      <c r="ZS68" s="44"/>
      <c r="ZT68" s="44"/>
      <c r="ZU68" s="44"/>
      <c r="ZV68" s="44"/>
      <c r="ZW68" s="44"/>
      <c r="ZX68" s="44"/>
      <c r="ZY68" s="44"/>
      <c r="ZZ68" s="44"/>
      <c r="AAA68" s="44"/>
      <c r="AAB68" s="44"/>
      <c r="AAC68" s="44"/>
      <c r="AAD68" s="44"/>
      <c r="AAE68" s="44"/>
      <c r="AAF68" s="44"/>
      <c r="AAG68" s="44"/>
      <c r="AAH68" s="44"/>
      <c r="AAI68" s="44"/>
      <c r="AAJ68" s="44"/>
      <c r="AAK68" s="44"/>
      <c r="AAL68" s="44"/>
      <c r="AAM68" s="44"/>
      <c r="AAN68" s="44"/>
      <c r="AAO68" s="44"/>
      <c r="AAP68" s="44"/>
      <c r="AAQ68" s="44"/>
      <c r="AAR68" s="44"/>
      <c r="AAS68" s="44"/>
      <c r="AAT68" s="44"/>
      <c r="AAU68" s="44"/>
      <c r="AAV68" s="44"/>
      <c r="AAW68" s="44"/>
      <c r="AAX68" s="44"/>
      <c r="AAY68" s="44"/>
      <c r="AAZ68" s="44"/>
      <c r="ABA68" s="44"/>
      <c r="ABB68" s="44"/>
      <c r="ABC68" s="44"/>
      <c r="ABD68" s="44"/>
      <c r="ABE68" s="44"/>
      <c r="ABF68" s="44"/>
      <c r="ABG68" s="44"/>
      <c r="ABH68" s="44"/>
      <c r="ABI68" s="44"/>
      <c r="ABJ68" s="44"/>
      <c r="ABK68" s="44"/>
      <c r="ABL68" s="44"/>
      <c r="ABM68" s="44"/>
      <c r="ABN68" s="44"/>
      <c r="ABO68" s="44"/>
      <c r="ABP68" s="44"/>
      <c r="ABQ68" s="44"/>
      <c r="ABR68" s="44"/>
      <c r="ABS68" s="44"/>
      <c r="ABT68" s="44"/>
      <c r="ABU68" s="44"/>
      <c r="ABV68" s="44"/>
      <c r="ABW68" s="44"/>
      <c r="ABX68" s="44"/>
      <c r="ABY68" s="44"/>
      <c r="ABZ68" s="44"/>
      <c r="ACA68" s="44"/>
      <c r="ACB68" s="44"/>
      <c r="ACC68" s="44"/>
      <c r="ACD68" s="44"/>
      <c r="ACE68" s="44"/>
      <c r="ACF68" s="44"/>
      <c r="ACG68" s="44"/>
      <c r="ACH68" s="44"/>
      <c r="ACI68" s="44"/>
      <c r="ACJ68" s="44"/>
      <c r="ACK68" s="44"/>
      <c r="ACL68" s="44"/>
      <c r="ACM68" s="44"/>
      <c r="ACN68" s="44"/>
      <c r="ACO68" s="44"/>
      <c r="ACP68" s="44"/>
      <c r="ACQ68" s="44"/>
      <c r="ACR68" s="44"/>
      <c r="ACS68" s="44"/>
      <c r="ACT68" s="44"/>
      <c r="ACU68" s="44"/>
      <c r="ACV68" s="44"/>
      <c r="ACW68" s="44"/>
      <c r="ACX68" s="44"/>
      <c r="ACY68" s="44"/>
      <c r="ACZ68" s="44"/>
      <c r="ADA68" s="44"/>
      <c r="ADB68" s="44"/>
      <c r="ADC68" s="44"/>
      <c r="ADD68" s="44"/>
      <c r="ADE68" s="44"/>
      <c r="ADF68" s="44"/>
      <c r="ADG68" s="44"/>
      <c r="ADH68" s="44"/>
      <c r="ADI68" s="44"/>
      <c r="ADJ68" s="44"/>
      <c r="ADK68" s="44"/>
      <c r="ADL68" s="44"/>
      <c r="ADM68" s="44"/>
      <c r="ADN68" s="44"/>
      <c r="ADO68" s="44"/>
      <c r="ADP68" s="44"/>
      <c r="ADQ68" s="44"/>
      <c r="ADR68" s="44"/>
      <c r="ADS68" s="44"/>
      <c r="ADT68" s="44"/>
      <c r="ADU68" s="44"/>
      <c r="ADV68" s="44"/>
      <c r="ADW68" s="44"/>
      <c r="ADX68" s="44"/>
      <c r="ADY68" s="44"/>
      <c r="ADZ68" s="44"/>
      <c r="AEA68" s="44"/>
      <c r="AEB68" s="44"/>
      <c r="AEC68" s="44"/>
      <c r="AED68" s="44"/>
      <c r="AEE68" s="44"/>
      <c r="AEF68" s="44"/>
      <c r="AEG68" s="44"/>
      <c r="AEH68" s="44"/>
      <c r="AEI68" s="44"/>
      <c r="AEJ68" s="44"/>
      <c r="AEK68" s="44"/>
      <c r="AEL68" s="44"/>
      <c r="AEM68" s="44"/>
      <c r="AEN68" s="44"/>
      <c r="AEO68" s="44"/>
      <c r="AEP68" s="44"/>
      <c r="AEQ68" s="44"/>
      <c r="AER68" s="44"/>
      <c r="AES68" s="44"/>
      <c r="AET68" s="44"/>
      <c r="AEU68" s="44"/>
      <c r="AEV68" s="44"/>
      <c r="AEW68" s="44"/>
      <c r="AEX68" s="44"/>
      <c r="AEY68" s="44"/>
      <c r="AEZ68" s="44"/>
      <c r="AFA68" s="44"/>
      <c r="AFB68" s="44"/>
      <c r="AFC68" s="44"/>
      <c r="AFD68" s="44"/>
      <c r="AFE68" s="44"/>
      <c r="AFF68" s="44"/>
      <c r="AFG68" s="44"/>
      <c r="AFH68" s="44"/>
      <c r="AFI68" s="44"/>
      <c r="AFJ68" s="44"/>
      <c r="AFK68" s="44"/>
      <c r="AFL68" s="44"/>
      <c r="AFM68" s="44"/>
      <c r="AFN68" s="44"/>
      <c r="AFO68" s="44"/>
      <c r="AFP68" s="44"/>
      <c r="AFQ68" s="44"/>
      <c r="AFR68" s="44"/>
      <c r="AFS68" s="44"/>
      <c r="AFT68" s="44"/>
      <c r="AFU68" s="44"/>
      <c r="AFV68" s="44"/>
      <c r="AFW68" s="44"/>
      <c r="AFX68" s="44"/>
      <c r="AFY68" s="44"/>
      <c r="AFZ68" s="44"/>
      <c r="AGA68" s="44"/>
      <c r="AGB68" s="44"/>
      <c r="AGC68" s="44"/>
      <c r="AGD68" s="44"/>
      <c r="AGE68" s="44"/>
      <c r="AGF68" s="44"/>
      <c r="AGG68" s="44"/>
      <c r="AGH68" s="44"/>
      <c r="AGI68" s="44"/>
      <c r="AGJ68" s="44"/>
      <c r="AGK68" s="44"/>
      <c r="AGL68" s="44"/>
      <c r="AGM68" s="44"/>
      <c r="AGN68" s="44"/>
      <c r="AGO68" s="44"/>
      <c r="AGP68" s="44"/>
      <c r="AGQ68" s="44"/>
      <c r="AGR68" s="44"/>
      <c r="AGS68" s="44"/>
      <c r="AGT68" s="44"/>
      <c r="AGU68" s="44"/>
      <c r="AGV68" s="44"/>
      <c r="AGW68" s="44"/>
      <c r="AGX68" s="44"/>
      <c r="AGY68" s="44"/>
      <c r="AGZ68" s="44"/>
      <c r="AHA68" s="44"/>
      <c r="AHB68" s="44"/>
      <c r="AHC68" s="44"/>
      <c r="AHD68" s="44"/>
      <c r="AHE68" s="44"/>
      <c r="AHF68" s="44"/>
      <c r="AHG68" s="44"/>
      <c r="AHH68" s="44"/>
      <c r="AHI68" s="44"/>
      <c r="AHJ68" s="44"/>
      <c r="AHK68" s="44"/>
      <c r="AHL68" s="44"/>
      <c r="AHM68" s="44"/>
      <c r="AHN68" s="44"/>
      <c r="AHO68" s="44"/>
      <c r="AHP68" s="44"/>
      <c r="AHQ68" s="44"/>
      <c r="AHR68" s="44"/>
      <c r="AHS68" s="44"/>
      <c r="AHT68" s="44"/>
      <c r="AHU68" s="44"/>
      <c r="AHV68" s="44"/>
      <c r="AHW68" s="44"/>
      <c r="AHX68" s="44"/>
      <c r="AHY68" s="44"/>
      <c r="AHZ68" s="44"/>
      <c r="AIA68" s="44"/>
      <c r="AIB68" s="44"/>
      <c r="AIC68" s="44"/>
      <c r="AID68" s="44"/>
      <c r="AIE68" s="44"/>
      <c r="AIF68" s="44"/>
      <c r="AIG68" s="44"/>
      <c r="AIH68" s="44"/>
      <c r="AII68" s="44"/>
      <c r="AIJ68" s="44"/>
      <c r="AIK68" s="44"/>
      <c r="AIL68" s="44"/>
      <c r="AIM68" s="44"/>
      <c r="AIN68" s="44"/>
      <c r="AIO68" s="44"/>
      <c r="AIP68" s="44"/>
      <c r="AIQ68" s="44"/>
      <c r="AIR68" s="44"/>
      <c r="AIS68" s="44"/>
      <c r="AIT68" s="44"/>
      <c r="AIU68" s="44"/>
      <c r="AIV68" s="44"/>
      <c r="AIW68" s="44"/>
      <c r="AIX68" s="44"/>
      <c r="AIY68" s="44"/>
      <c r="AIZ68" s="44"/>
      <c r="AJA68" s="44"/>
      <c r="AJB68" s="44"/>
      <c r="AJC68" s="44"/>
      <c r="AJD68" s="44"/>
      <c r="AJE68" s="44"/>
      <c r="AJF68" s="44"/>
      <c r="AJG68" s="44"/>
      <c r="AJH68" s="44"/>
      <c r="AJI68" s="44"/>
      <c r="AJJ68" s="44"/>
      <c r="AJK68" s="44"/>
      <c r="AJL68" s="44"/>
      <c r="AJM68" s="44"/>
      <c r="AJN68" s="44"/>
      <c r="AJO68" s="44"/>
      <c r="AJP68" s="44"/>
      <c r="AJQ68" s="44"/>
      <c r="AJR68" s="44"/>
      <c r="AJS68" s="44"/>
      <c r="AJT68" s="44"/>
      <c r="AJU68" s="44"/>
      <c r="AJV68" s="44"/>
      <c r="AJW68" s="44"/>
      <c r="AJX68" s="44"/>
      <c r="AJY68" s="44"/>
      <c r="AJZ68" s="44"/>
      <c r="AKA68" s="44"/>
      <c r="AKB68" s="44"/>
      <c r="AKC68" s="44"/>
      <c r="AKD68" s="44"/>
      <c r="AKE68" s="44"/>
      <c r="AKF68" s="44"/>
      <c r="AKG68" s="44"/>
      <c r="AKH68" s="44"/>
      <c r="AKI68" s="44"/>
      <c r="AKJ68" s="44"/>
      <c r="AKK68" s="44"/>
      <c r="AKL68" s="44"/>
      <c r="AKM68" s="44"/>
      <c r="AKN68" s="44"/>
      <c r="AKO68" s="44"/>
      <c r="AKP68" s="44"/>
      <c r="AKQ68" s="44"/>
      <c r="AKR68" s="44"/>
      <c r="AKS68" s="44"/>
      <c r="AKT68" s="44"/>
      <c r="AKU68" s="44"/>
      <c r="AKV68" s="44"/>
      <c r="AKW68" s="44"/>
      <c r="AKX68" s="44"/>
      <c r="AKY68" s="44"/>
      <c r="AKZ68" s="44"/>
      <c r="ALA68" s="44"/>
      <c r="ALB68" s="44"/>
      <c r="ALC68" s="44"/>
      <c r="ALD68" s="44"/>
      <c r="ALE68" s="44"/>
      <c r="ALF68" s="44"/>
      <c r="ALG68" s="44"/>
      <c r="ALH68" s="44"/>
      <c r="ALI68" s="44"/>
      <c r="ALJ68" s="44"/>
      <c r="ALK68" s="44"/>
      <c r="ALL68" s="44"/>
      <c r="ALM68" s="44"/>
      <c r="ALN68" s="44"/>
      <c r="ALO68" s="44"/>
      <c r="ALP68" s="44"/>
      <c r="ALQ68" s="44"/>
      <c r="ALR68" s="44"/>
      <c r="ALS68" s="44"/>
      <c r="ALT68" s="44"/>
      <c r="ALU68" s="44"/>
      <c r="ALV68" s="44"/>
      <c r="ALW68" s="44"/>
      <c r="ALX68" s="44"/>
      <c r="ALY68" s="44"/>
      <c r="ALZ68" s="44"/>
      <c r="AMA68" s="44"/>
      <c r="AMB68" s="44"/>
      <c r="AMC68" s="44"/>
      <c r="AMD68" s="44"/>
      <c r="AME68" s="44"/>
      <c r="AMF68" s="44"/>
      <c r="AMG68" s="44"/>
      <c r="AMH68" s="44"/>
      <c r="AMI68" s="44"/>
      <c r="AMJ68" s="44"/>
      <c r="AMK68" s="44"/>
      <c r="AML68" s="44"/>
      <c r="AMM68" s="44"/>
      <c r="AMN68" s="44"/>
      <c r="AMO68" s="44"/>
      <c r="AMP68" s="44"/>
      <c r="AMQ68" s="44"/>
      <c r="AMR68" s="44"/>
      <c r="AMS68" s="44"/>
      <c r="AMT68" s="44"/>
      <c r="AMU68" s="44"/>
      <c r="AMV68" s="44"/>
      <c r="AMW68" s="44"/>
      <c r="AMX68" s="44"/>
      <c r="AMY68" s="44"/>
      <c r="AMZ68" s="44"/>
      <c r="ANA68" s="44"/>
      <c r="ANB68" s="44"/>
      <c r="ANC68" s="44"/>
      <c r="AND68" s="44"/>
      <c r="ANE68" s="44"/>
      <c r="ANF68" s="44"/>
      <c r="ANG68" s="44"/>
      <c r="ANH68" s="44"/>
      <c r="ANI68" s="44"/>
      <c r="ANJ68" s="44"/>
      <c r="ANK68" s="44"/>
      <c r="ANL68" s="44"/>
      <c r="ANM68" s="44"/>
      <c r="ANN68" s="44"/>
      <c r="ANO68" s="44"/>
      <c r="ANP68" s="44"/>
      <c r="ANQ68" s="44"/>
      <c r="ANR68" s="44"/>
      <c r="ANS68" s="44"/>
      <c r="ANT68" s="44"/>
      <c r="ANU68" s="44"/>
      <c r="ANV68" s="44"/>
      <c r="ANW68" s="44"/>
      <c r="ANX68" s="44"/>
      <c r="ANY68" s="44"/>
      <c r="ANZ68" s="44"/>
      <c r="AOA68" s="44"/>
      <c r="AOB68" s="44"/>
      <c r="AOC68" s="44"/>
      <c r="AOD68" s="44"/>
      <c r="AOE68" s="44"/>
      <c r="AOF68" s="44"/>
      <c r="AOG68" s="44"/>
      <c r="AOH68" s="44"/>
      <c r="AOI68" s="44"/>
      <c r="AOJ68" s="44"/>
      <c r="AOK68" s="44"/>
      <c r="AOL68" s="44"/>
      <c r="AOM68" s="44"/>
      <c r="AON68" s="44"/>
      <c r="AOO68" s="44"/>
      <c r="AOP68" s="44"/>
      <c r="AOQ68" s="44"/>
      <c r="AOR68" s="44"/>
      <c r="AOS68" s="44"/>
      <c r="AOT68" s="44"/>
      <c r="AOU68" s="44"/>
      <c r="AOV68" s="44"/>
      <c r="AOW68" s="44"/>
      <c r="AOX68" s="44"/>
      <c r="AOY68" s="44"/>
      <c r="AOZ68" s="44"/>
      <c r="APA68" s="44"/>
      <c r="APB68" s="44"/>
      <c r="APC68" s="44"/>
      <c r="APD68" s="44"/>
      <c r="APE68" s="44"/>
      <c r="APF68" s="44"/>
      <c r="APG68" s="44"/>
      <c r="APH68" s="44"/>
      <c r="API68" s="44"/>
      <c r="APJ68" s="44"/>
      <c r="APK68" s="44"/>
      <c r="APL68" s="44"/>
      <c r="APM68" s="44"/>
      <c r="APN68" s="44"/>
      <c r="APO68" s="44"/>
      <c r="APP68" s="44"/>
      <c r="APQ68" s="44"/>
      <c r="APR68" s="44"/>
      <c r="APS68" s="44"/>
      <c r="APT68" s="44"/>
      <c r="APU68" s="44"/>
      <c r="APV68" s="44"/>
      <c r="APW68" s="44"/>
      <c r="APX68" s="44"/>
      <c r="APY68" s="44"/>
      <c r="APZ68" s="44"/>
      <c r="AQA68" s="44"/>
      <c r="AQB68" s="44"/>
      <c r="AQC68" s="44"/>
      <c r="AQD68" s="44"/>
      <c r="AQE68" s="44"/>
      <c r="AQF68" s="44"/>
      <c r="AQG68" s="44"/>
      <c r="AQH68" s="44"/>
      <c r="AQI68" s="44"/>
      <c r="AQJ68" s="44"/>
      <c r="AQK68" s="44"/>
      <c r="AQL68" s="44"/>
      <c r="AQM68" s="44"/>
      <c r="AQN68" s="44"/>
      <c r="AQO68" s="44"/>
      <c r="AQP68" s="44"/>
      <c r="AQQ68" s="44"/>
      <c r="AQR68" s="44"/>
      <c r="AQS68" s="44"/>
      <c r="AQT68" s="44"/>
      <c r="AQU68" s="44"/>
      <c r="AQV68" s="44"/>
      <c r="AQW68" s="44"/>
      <c r="AQX68" s="44"/>
      <c r="AQY68" s="44"/>
      <c r="AQZ68" s="44"/>
      <c r="ARA68" s="44"/>
      <c r="ARB68" s="44"/>
      <c r="ARC68" s="44"/>
      <c r="ARD68" s="44"/>
      <c r="ARE68" s="44"/>
      <c r="ARF68" s="44"/>
      <c r="ARG68" s="44"/>
      <c r="ARH68" s="44"/>
      <c r="ARI68" s="44"/>
      <c r="ARJ68" s="44"/>
      <c r="ARK68" s="44"/>
      <c r="ARL68" s="44"/>
      <c r="ARM68" s="44"/>
      <c r="ARN68" s="44"/>
      <c r="ARO68" s="44"/>
      <c r="ARP68" s="44"/>
      <c r="ARQ68" s="44"/>
      <c r="ARR68" s="44"/>
      <c r="ARS68" s="44"/>
      <c r="ART68" s="44"/>
      <c r="ARU68" s="44"/>
      <c r="ARV68" s="44"/>
      <c r="ARW68" s="44"/>
      <c r="ARX68" s="44"/>
      <c r="ARY68" s="44"/>
      <c r="ARZ68" s="44"/>
      <c r="ASA68" s="44"/>
      <c r="ASB68" s="44"/>
      <c r="ASC68" s="44"/>
      <c r="ASD68" s="44"/>
      <c r="ASE68" s="44"/>
      <c r="ASF68" s="44"/>
      <c r="ASG68" s="44"/>
      <c r="ASH68" s="44"/>
      <c r="ASI68" s="44"/>
      <c r="ASJ68" s="44"/>
      <c r="ASK68" s="44"/>
      <c r="ASL68" s="44"/>
      <c r="ASM68" s="44"/>
      <c r="ASN68" s="44"/>
      <c r="ASO68" s="44"/>
      <c r="ASP68" s="44"/>
      <c r="ASQ68" s="44"/>
      <c r="ASR68" s="44"/>
      <c r="ASS68" s="44"/>
      <c r="AST68" s="44"/>
      <c r="ASU68" s="44"/>
      <c r="ASV68" s="44"/>
      <c r="ASW68" s="44"/>
      <c r="ASX68" s="44"/>
      <c r="ASY68" s="44"/>
      <c r="ASZ68" s="44"/>
      <c r="ATA68" s="44"/>
      <c r="ATB68" s="44"/>
      <c r="ATC68" s="44"/>
      <c r="ATD68" s="44"/>
      <c r="ATE68" s="44"/>
      <c r="ATF68" s="44"/>
      <c r="ATG68" s="44"/>
      <c r="ATH68" s="44"/>
      <c r="ATI68" s="44"/>
      <c r="ATJ68" s="44"/>
      <c r="ATK68" s="44"/>
      <c r="ATL68" s="44"/>
      <c r="ATM68" s="44"/>
      <c r="ATN68" s="44"/>
      <c r="ATO68" s="44"/>
      <c r="ATP68" s="44"/>
      <c r="ATQ68" s="44"/>
      <c r="ATR68" s="44"/>
      <c r="ATS68" s="44"/>
      <c r="ATT68" s="44"/>
      <c r="ATU68" s="44"/>
      <c r="ATV68" s="44"/>
      <c r="ATW68" s="44"/>
      <c r="ATX68" s="44"/>
      <c r="ATY68" s="44"/>
      <c r="ATZ68" s="44"/>
      <c r="AUA68" s="44"/>
      <c r="AUB68" s="44"/>
      <c r="AUC68" s="44"/>
      <c r="AUD68" s="44"/>
      <c r="AUE68" s="44"/>
      <c r="AUF68" s="44"/>
      <c r="AUG68" s="44"/>
      <c r="AUH68" s="44"/>
      <c r="AUI68" s="44"/>
      <c r="AUJ68" s="44"/>
      <c r="AUK68" s="44"/>
      <c r="AUL68" s="44"/>
      <c r="AUM68" s="44"/>
      <c r="AUN68" s="44"/>
      <c r="AUO68" s="44"/>
      <c r="AUP68" s="44"/>
      <c r="AUQ68" s="44"/>
      <c r="AUR68" s="44"/>
      <c r="AUS68" s="44"/>
      <c r="AUT68" s="44"/>
      <c r="AUU68" s="44"/>
      <c r="AUV68" s="44"/>
      <c r="AUW68" s="44"/>
      <c r="AUX68" s="44"/>
      <c r="AUY68" s="44"/>
      <c r="AUZ68" s="44"/>
      <c r="AVA68" s="44"/>
      <c r="AVB68" s="44"/>
      <c r="AVC68" s="44"/>
      <c r="AVD68" s="44"/>
      <c r="AVE68" s="44"/>
      <c r="AVF68" s="44"/>
      <c r="AVG68" s="44"/>
      <c r="AVH68" s="44"/>
      <c r="AVI68" s="44"/>
      <c r="AVJ68" s="44"/>
      <c r="AVK68" s="44"/>
      <c r="AVL68" s="44"/>
      <c r="AVM68" s="44"/>
      <c r="AVN68" s="44"/>
      <c r="AVO68" s="44"/>
      <c r="AVP68" s="44"/>
      <c r="AVQ68" s="44"/>
      <c r="AVR68" s="44"/>
      <c r="AVS68" s="44"/>
      <c r="AVT68" s="44"/>
      <c r="AVU68" s="44"/>
      <c r="AVV68" s="44"/>
      <c r="AVW68" s="44"/>
      <c r="AVX68" s="44"/>
      <c r="AVY68" s="44"/>
      <c r="AVZ68" s="44"/>
      <c r="AWA68" s="44"/>
      <c r="AWB68" s="44"/>
      <c r="AWC68" s="44"/>
      <c r="AWD68" s="44"/>
      <c r="AWE68" s="44"/>
      <c r="AWF68" s="44"/>
      <c r="AWG68" s="44"/>
      <c r="AWH68" s="44"/>
      <c r="AWI68" s="44"/>
      <c r="AWJ68" s="44"/>
      <c r="AWK68" s="44"/>
      <c r="AWL68" s="44"/>
      <c r="AWM68" s="44"/>
      <c r="AWN68" s="44"/>
      <c r="AWO68" s="44"/>
      <c r="AWP68" s="44"/>
      <c r="AWQ68" s="44"/>
      <c r="AWR68" s="44"/>
      <c r="AWS68" s="44"/>
      <c r="AWT68" s="44"/>
      <c r="AWU68" s="44"/>
      <c r="AWV68" s="44"/>
      <c r="AWW68" s="44"/>
      <c r="AWX68" s="44"/>
      <c r="AWY68" s="44"/>
      <c r="AWZ68" s="44"/>
      <c r="AXA68" s="44"/>
      <c r="AXB68" s="44"/>
      <c r="AXC68" s="44"/>
      <c r="AXD68" s="44"/>
      <c r="AXE68" s="44"/>
      <c r="AXF68" s="44"/>
      <c r="AXG68" s="44"/>
      <c r="AXH68" s="44"/>
      <c r="AXI68" s="44"/>
      <c r="AXJ68" s="44"/>
      <c r="AXK68" s="44"/>
      <c r="AXL68" s="44"/>
      <c r="AXM68" s="44"/>
      <c r="AXN68" s="44"/>
      <c r="AXO68" s="44"/>
      <c r="AXP68" s="44"/>
      <c r="AXQ68" s="44"/>
      <c r="AXR68" s="44"/>
      <c r="AXS68" s="44"/>
      <c r="AXT68" s="44"/>
      <c r="AXU68" s="44"/>
      <c r="AXV68" s="44"/>
      <c r="AXW68" s="44"/>
      <c r="AXX68" s="44"/>
      <c r="AXY68" s="44"/>
      <c r="AXZ68" s="44"/>
      <c r="AYA68" s="44"/>
      <c r="AYB68" s="44"/>
      <c r="AYC68" s="44"/>
      <c r="AYD68" s="44"/>
      <c r="AYE68" s="44"/>
      <c r="AYF68" s="44"/>
      <c r="AYG68" s="44"/>
      <c r="AYH68" s="44"/>
      <c r="AYI68" s="44"/>
      <c r="AYJ68" s="44"/>
      <c r="AYK68" s="44"/>
      <c r="AYL68" s="44"/>
      <c r="AYM68" s="44"/>
      <c r="AYN68" s="44"/>
      <c r="AYO68" s="44"/>
      <c r="AYP68" s="44"/>
      <c r="AYQ68" s="44"/>
      <c r="AYR68" s="44"/>
      <c r="AYS68" s="44"/>
      <c r="AYT68" s="44"/>
      <c r="AYU68" s="44"/>
      <c r="AYV68" s="44"/>
      <c r="AYW68" s="44"/>
      <c r="AYX68" s="44"/>
      <c r="AYY68" s="44"/>
      <c r="AYZ68" s="44"/>
      <c r="AZA68" s="44"/>
      <c r="AZB68" s="44"/>
      <c r="AZC68" s="44"/>
      <c r="AZD68" s="44"/>
      <c r="AZE68" s="44"/>
      <c r="AZF68" s="44"/>
      <c r="AZG68" s="44"/>
      <c r="AZH68" s="44"/>
      <c r="AZI68" s="44"/>
      <c r="AZJ68" s="44"/>
      <c r="AZK68" s="44"/>
      <c r="AZL68" s="44"/>
      <c r="AZM68" s="44"/>
      <c r="AZN68" s="44"/>
      <c r="AZO68" s="44"/>
      <c r="AZP68" s="44"/>
      <c r="AZQ68" s="44"/>
      <c r="AZR68" s="44"/>
      <c r="AZS68" s="44"/>
      <c r="AZT68" s="44"/>
      <c r="AZU68" s="44"/>
      <c r="AZV68" s="44"/>
      <c r="AZW68" s="44"/>
      <c r="AZX68" s="44"/>
      <c r="AZY68" s="44"/>
      <c r="AZZ68" s="44"/>
      <c r="BAA68" s="44"/>
      <c r="BAB68" s="44"/>
      <c r="BAC68" s="44"/>
      <c r="BAD68" s="44"/>
      <c r="BAE68" s="44"/>
      <c r="BAF68" s="44"/>
      <c r="BAG68" s="44"/>
      <c r="BAH68" s="44"/>
      <c r="BAI68" s="44"/>
      <c r="BAJ68" s="44"/>
      <c r="BAK68" s="44"/>
      <c r="BAL68" s="44"/>
      <c r="BAM68" s="44"/>
      <c r="BAN68" s="44"/>
      <c r="BAO68" s="44"/>
      <c r="BAP68" s="44"/>
      <c r="BAQ68" s="44"/>
      <c r="BAR68" s="44"/>
      <c r="BAS68" s="44"/>
      <c r="BAT68" s="44"/>
      <c r="BAU68" s="44"/>
      <c r="BAV68" s="44"/>
      <c r="BAW68" s="44"/>
      <c r="BAX68" s="44"/>
      <c r="BAY68" s="44"/>
      <c r="BAZ68" s="44"/>
      <c r="BBA68" s="44"/>
      <c r="BBB68" s="44"/>
      <c r="BBC68" s="44"/>
      <c r="BBD68" s="44"/>
      <c r="BBE68" s="44"/>
      <c r="BBF68" s="44"/>
      <c r="BBG68" s="44"/>
      <c r="BBH68" s="44"/>
      <c r="BBI68" s="44"/>
      <c r="BBJ68" s="44"/>
      <c r="BBK68" s="44"/>
      <c r="BBL68" s="44"/>
      <c r="BBM68" s="44"/>
      <c r="BBN68" s="44"/>
      <c r="BBO68" s="44"/>
      <c r="BBP68" s="44"/>
      <c r="BBQ68" s="44"/>
      <c r="BBR68" s="44"/>
      <c r="BBS68" s="44"/>
      <c r="BBT68" s="44"/>
      <c r="BBU68" s="44"/>
      <c r="BBV68" s="44"/>
      <c r="BBW68" s="44"/>
      <c r="BBX68" s="44"/>
      <c r="BBY68" s="44"/>
      <c r="BBZ68" s="44"/>
      <c r="BCA68" s="44"/>
      <c r="BCB68" s="44"/>
      <c r="BCC68" s="44"/>
      <c r="BCD68" s="44"/>
      <c r="BCE68" s="44"/>
      <c r="BCF68" s="44"/>
      <c r="BCG68" s="44"/>
      <c r="BCH68" s="44"/>
      <c r="BCI68" s="44"/>
      <c r="BCJ68" s="44"/>
      <c r="BCK68" s="44"/>
      <c r="BCL68" s="44"/>
      <c r="BCM68" s="44"/>
      <c r="BCN68" s="44"/>
      <c r="BCO68" s="44"/>
      <c r="BCP68" s="44"/>
      <c r="BCQ68" s="44"/>
      <c r="BCR68" s="44"/>
      <c r="BCS68" s="44"/>
      <c r="BCT68" s="44"/>
      <c r="BCU68" s="44"/>
      <c r="BCV68" s="44"/>
      <c r="BCW68" s="44"/>
      <c r="BCX68" s="44"/>
      <c r="BCY68" s="44"/>
      <c r="BCZ68" s="44"/>
      <c r="BDA68" s="44"/>
      <c r="BDB68" s="44"/>
      <c r="BDC68" s="44"/>
      <c r="BDD68" s="44"/>
      <c r="BDE68" s="44"/>
      <c r="BDF68" s="44"/>
      <c r="BDG68" s="44"/>
      <c r="BDH68" s="44"/>
      <c r="BDI68" s="44"/>
      <c r="BDJ68" s="44"/>
      <c r="BDK68" s="44"/>
      <c r="BDL68" s="44"/>
      <c r="BDM68" s="44"/>
      <c r="BDN68" s="44"/>
      <c r="BDO68" s="44"/>
      <c r="BDP68" s="44"/>
      <c r="BDQ68" s="44"/>
      <c r="BDR68" s="44"/>
      <c r="BDS68" s="44"/>
      <c r="BDT68" s="44"/>
      <c r="BDU68" s="44"/>
      <c r="BDV68" s="44"/>
      <c r="BDW68" s="44"/>
      <c r="BDX68" s="44"/>
      <c r="BDY68" s="44"/>
      <c r="BDZ68" s="44"/>
      <c r="BEA68" s="44"/>
      <c r="BEB68" s="44"/>
      <c r="BEC68" s="44"/>
      <c r="BED68" s="44"/>
      <c r="BEE68" s="44"/>
      <c r="BEF68" s="44"/>
      <c r="BEG68" s="44"/>
      <c r="BEH68" s="44"/>
      <c r="BEI68" s="44"/>
      <c r="BEJ68" s="44"/>
      <c r="BEK68" s="44"/>
      <c r="BEL68" s="44"/>
      <c r="BEM68" s="44"/>
      <c r="BEN68" s="44"/>
      <c r="BEO68" s="44"/>
      <c r="BEP68" s="44"/>
      <c r="BEQ68" s="44"/>
      <c r="BER68" s="44"/>
      <c r="BES68" s="44"/>
      <c r="BET68" s="44"/>
      <c r="BEU68" s="44"/>
      <c r="BEV68" s="44"/>
      <c r="BEW68" s="44"/>
      <c r="BEX68" s="44"/>
      <c r="BEY68" s="44"/>
      <c r="BEZ68" s="44"/>
      <c r="BFA68" s="44"/>
      <c r="BFB68" s="44"/>
      <c r="BFC68" s="44"/>
      <c r="BFD68" s="44"/>
      <c r="BFE68" s="44"/>
      <c r="BFF68" s="44"/>
      <c r="BFG68" s="44"/>
      <c r="BFH68" s="44"/>
      <c r="BFI68" s="44"/>
      <c r="BFJ68" s="44"/>
      <c r="BFK68" s="44"/>
      <c r="BFL68" s="44"/>
      <c r="BFM68" s="44"/>
      <c r="BFN68" s="44"/>
      <c r="BFO68" s="44"/>
      <c r="BFP68" s="44"/>
      <c r="BFQ68" s="44"/>
      <c r="BFR68" s="44"/>
      <c r="BFS68" s="44"/>
      <c r="BFT68" s="44"/>
      <c r="BFU68" s="44"/>
      <c r="BFV68" s="44"/>
      <c r="BFW68" s="44"/>
      <c r="BFX68" s="44"/>
      <c r="BFY68" s="44"/>
      <c r="BFZ68" s="44"/>
      <c r="BGA68" s="44"/>
      <c r="BGB68" s="44"/>
      <c r="BGC68" s="44"/>
      <c r="BGD68" s="44"/>
      <c r="BGE68" s="44"/>
      <c r="BGF68" s="44"/>
      <c r="BGG68" s="44"/>
      <c r="BGH68" s="44"/>
      <c r="BGI68" s="44"/>
      <c r="BGJ68" s="44"/>
      <c r="BGK68" s="44"/>
      <c r="BGL68" s="44"/>
      <c r="BGM68" s="44"/>
      <c r="BGN68" s="44"/>
      <c r="BGO68" s="44"/>
      <c r="BGP68" s="44"/>
      <c r="BGQ68" s="44"/>
      <c r="BGR68" s="44"/>
      <c r="BGS68" s="44"/>
      <c r="BGT68" s="44"/>
      <c r="BGU68" s="44"/>
      <c r="BGV68" s="44"/>
      <c r="BGW68" s="44"/>
      <c r="BGX68" s="44"/>
      <c r="BGY68" s="44"/>
      <c r="BGZ68" s="44"/>
      <c r="BHA68" s="44"/>
      <c r="BHB68" s="44"/>
      <c r="BHC68" s="44"/>
      <c r="BHD68" s="44"/>
      <c r="BHE68" s="44"/>
      <c r="BHF68" s="44"/>
      <c r="BHG68" s="44"/>
      <c r="BHH68" s="44"/>
      <c r="BHI68" s="44"/>
      <c r="BHJ68" s="44"/>
      <c r="BHK68" s="44"/>
      <c r="BHL68" s="44"/>
      <c r="BHM68" s="44"/>
      <c r="BHN68" s="44"/>
      <c r="BHO68" s="44"/>
      <c r="BHP68" s="44"/>
      <c r="BHQ68" s="44"/>
      <c r="BHR68" s="44"/>
      <c r="BHS68" s="44"/>
      <c r="BHT68" s="44"/>
      <c r="BHU68" s="44"/>
      <c r="BHV68" s="44"/>
      <c r="BHW68" s="44"/>
      <c r="BHX68" s="44"/>
      <c r="BHY68" s="44"/>
      <c r="BHZ68" s="44"/>
      <c r="BIA68" s="44"/>
      <c r="BIB68" s="44"/>
      <c r="BIC68" s="44"/>
      <c r="BID68" s="44"/>
      <c r="BIE68" s="44"/>
      <c r="BIF68" s="44"/>
      <c r="BIG68" s="44"/>
      <c r="BIH68" s="44"/>
      <c r="BII68" s="44"/>
      <c r="BIJ68" s="44"/>
      <c r="BIK68" s="44"/>
      <c r="BIL68" s="44"/>
      <c r="BIM68" s="44"/>
      <c r="BIN68" s="44"/>
      <c r="BIO68" s="44"/>
      <c r="BIP68" s="44"/>
      <c r="BIQ68" s="44"/>
      <c r="BIR68" s="44"/>
      <c r="BIS68" s="44"/>
      <c r="BIT68" s="44"/>
      <c r="BIU68" s="44"/>
      <c r="BIV68" s="44"/>
      <c r="BIW68" s="44"/>
      <c r="BIX68" s="44"/>
      <c r="BIY68" s="44"/>
      <c r="BIZ68" s="44"/>
      <c r="BJA68" s="44"/>
      <c r="BJB68" s="44"/>
      <c r="BJC68" s="44"/>
      <c r="BJD68" s="44"/>
      <c r="BJE68" s="44"/>
      <c r="BJF68" s="44"/>
      <c r="BJG68" s="44"/>
      <c r="BJH68" s="44"/>
      <c r="BJI68" s="44"/>
      <c r="BJJ68" s="44"/>
      <c r="BJK68" s="44"/>
      <c r="BJL68" s="44"/>
      <c r="BJM68" s="44"/>
      <c r="BJN68" s="44"/>
      <c r="BJO68" s="44"/>
      <c r="BJP68" s="44"/>
      <c r="BJQ68" s="44"/>
      <c r="BJR68" s="44"/>
      <c r="BJS68" s="44"/>
      <c r="BJT68" s="44"/>
      <c r="BJU68" s="44"/>
      <c r="BJV68" s="44"/>
      <c r="BJW68" s="44"/>
      <c r="BJX68" s="44"/>
      <c r="BJY68" s="44"/>
      <c r="BJZ68" s="44"/>
      <c r="BKA68" s="44"/>
      <c r="BKB68" s="44"/>
      <c r="BKC68" s="44"/>
      <c r="BKD68" s="44"/>
      <c r="BKE68" s="44"/>
      <c r="BKF68" s="44"/>
      <c r="BKG68" s="44"/>
      <c r="BKH68" s="44"/>
      <c r="BKI68" s="44"/>
      <c r="BKJ68" s="44"/>
      <c r="BKK68" s="44"/>
      <c r="BKL68" s="44"/>
      <c r="BKM68" s="44"/>
      <c r="BKN68" s="44"/>
      <c r="BKO68" s="44"/>
      <c r="BKP68" s="44"/>
      <c r="BKQ68" s="44"/>
      <c r="BKR68" s="44"/>
      <c r="BKS68" s="44"/>
      <c r="BKT68" s="44"/>
      <c r="BKU68" s="44"/>
      <c r="BKV68" s="44"/>
      <c r="BKW68" s="44"/>
      <c r="BKX68" s="44"/>
      <c r="BKY68" s="44"/>
      <c r="BKZ68" s="44"/>
      <c r="BLA68" s="44"/>
      <c r="BLB68" s="44"/>
      <c r="BLC68" s="44"/>
      <c r="BLD68" s="44"/>
      <c r="BLE68" s="44"/>
      <c r="BLF68" s="44"/>
      <c r="BLG68" s="44"/>
      <c r="BLH68" s="44"/>
      <c r="BLI68" s="44"/>
      <c r="BLJ68" s="44"/>
      <c r="BLK68" s="44"/>
      <c r="BLL68" s="44"/>
      <c r="BLM68" s="44"/>
      <c r="BLN68" s="44"/>
      <c r="BLO68" s="44"/>
      <c r="BLP68" s="44"/>
      <c r="BLQ68" s="44"/>
      <c r="BLR68" s="44"/>
      <c r="BLS68" s="44"/>
      <c r="BLT68" s="44"/>
      <c r="BLU68" s="44"/>
      <c r="BLV68" s="44"/>
      <c r="BLW68" s="44"/>
      <c r="BLX68" s="44"/>
      <c r="BLY68" s="44"/>
      <c r="BLZ68" s="44"/>
      <c r="BMA68" s="44"/>
      <c r="BMB68" s="44"/>
      <c r="BMC68" s="44"/>
      <c r="BMD68" s="44"/>
      <c r="BME68" s="44"/>
      <c r="BMF68" s="44"/>
      <c r="BMG68" s="44"/>
      <c r="BMH68" s="44"/>
      <c r="BMI68" s="44"/>
      <c r="BMJ68" s="44"/>
      <c r="BMK68" s="44"/>
      <c r="BML68" s="44"/>
      <c r="BMM68" s="44"/>
      <c r="BMN68" s="44"/>
      <c r="BMO68" s="44"/>
      <c r="BMP68" s="44"/>
      <c r="BMQ68" s="44"/>
      <c r="BMR68" s="44"/>
      <c r="BMS68" s="44"/>
      <c r="BMT68" s="44"/>
      <c r="BMU68" s="44"/>
      <c r="BMV68" s="44"/>
      <c r="BMW68" s="44"/>
      <c r="BMX68" s="44"/>
      <c r="BMY68" s="44"/>
      <c r="BMZ68" s="44"/>
      <c r="BNA68" s="44"/>
      <c r="BNB68" s="44"/>
      <c r="BNC68" s="44"/>
      <c r="BND68" s="44"/>
      <c r="BNE68" s="44"/>
      <c r="BNF68" s="44"/>
      <c r="BNG68" s="44"/>
      <c r="BNH68" s="44"/>
      <c r="BNI68" s="44"/>
      <c r="BNJ68" s="44"/>
      <c r="BNK68" s="44"/>
      <c r="BNL68" s="44"/>
      <c r="BNM68" s="44"/>
      <c r="BNN68" s="44"/>
      <c r="BNO68" s="44"/>
      <c r="BNP68" s="44"/>
      <c r="BNQ68" s="44"/>
      <c r="BNR68" s="44"/>
      <c r="BNS68" s="44"/>
      <c r="BNT68" s="44"/>
      <c r="BNU68" s="44"/>
      <c r="BNV68" s="44"/>
      <c r="BNW68" s="44"/>
      <c r="BNX68" s="44"/>
      <c r="BNY68" s="44"/>
      <c r="BNZ68" s="44"/>
      <c r="BOA68" s="44"/>
      <c r="BOB68" s="44"/>
      <c r="BOC68" s="44"/>
      <c r="BOD68" s="44"/>
      <c r="BOE68" s="44"/>
      <c r="BOF68" s="44"/>
      <c r="BOG68" s="44"/>
      <c r="BOH68" s="44"/>
      <c r="BOI68" s="44"/>
      <c r="BOJ68" s="44"/>
      <c r="BOK68" s="44"/>
      <c r="BOL68" s="44"/>
      <c r="BOM68" s="44"/>
      <c r="BON68" s="44"/>
      <c r="BOO68" s="44"/>
      <c r="BOP68" s="44"/>
      <c r="BOQ68" s="44"/>
      <c r="BOR68" s="44"/>
      <c r="BOS68" s="44"/>
      <c r="BOT68" s="44"/>
      <c r="BOU68" s="44"/>
      <c r="BOV68" s="44"/>
      <c r="BOW68" s="44"/>
      <c r="BOX68" s="44"/>
      <c r="BOY68" s="44"/>
      <c r="BOZ68" s="44"/>
      <c r="BPA68" s="44"/>
      <c r="BPB68" s="44"/>
      <c r="BPC68" s="44"/>
      <c r="BPD68" s="44"/>
      <c r="BPE68" s="44"/>
      <c r="BPF68" s="44"/>
      <c r="BPG68" s="44"/>
      <c r="BPH68" s="44"/>
      <c r="BPI68" s="44"/>
      <c r="BPJ68" s="44"/>
      <c r="BPK68" s="44"/>
      <c r="BPL68" s="44"/>
      <c r="BPM68" s="44"/>
      <c r="BPN68" s="44"/>
      <c r="BPO68" s="44"/>
      <c r="BPP68" s="44"/>
      <c r="BPQ68" s="44"/>
      <c r="BPR68" s="44"/>
      <c r="BPS68" s="44"/>
      <c r="BPT68" s="44"/>
      <c r="BPU68" s="44"/>
      <c r="BPV68" s="44"/>
      <c r="BPW68" s="44"/>
      <c r="BPX68" s="44"/>
      <c r="BPY68" s="44"/>
      <c r="BPZ68" s="44"/>
      <c r="BQA68" s="44"/>
      <c r="BQB68" s="44"/>
      <c r="BQC68" s="44"/>
      <c r="BQD68" s="44"/>
      <c r="BQE68" s="44"/>
      <c r="BQF68" s="44"/>
      <c r="BQG68" s="44"/>
      <c r="BQH68" s="44"/>
      <c r="BQI68" s="44"/>
      <c r="BQJ68" s="44"/>
      <c r="BQK68" s="44"/>
      <c r="BQL68" s="44"/>
      <c r="BQM68" s="44"/>
      <c r="BQN68" s="44"/>
      <c r="BQO68" s="44"/>
      <c r="BQP68" s="44"/>
      <c r="BQQ68" s="44"/>
      <c r="BQR68" s="44"/>
      <c r="BQS68" s="44"/>
      <c r="BQT68" s="44"/>
      <c r="BQU68" s="44"/>
      <c r="BQV68" s="44"/>
      <c r="BQW68" s="44"/>
      <c r="BQX68" s="44"/>
      <c r="BQY68" s="44"/>
      <c r="BQZ68" s="44"/>
      <c r="BRA68" s="44"/>
      <c r="BRB68" s="44"/>
      <c r="BRC68" s="44"/>
      <c r="BRD68" s="44"/>
      <c r="BRE68" s="44"/>
      <c r="BRF68" s="44"/>
      <c r="BRG68" s="44"/>
      <c r="BRH68" s="44"/>
      <c r="BRI68" s="44"/>
      <c r="BRJ68" s="44"/>
      <c r="BRK68" s="44"/>
      <c r="BRL68" s="44"/>
      <c r="BRM68" s="44"/>
      <c r="BRN68" s="44"/>
      <c r="BRO68" s="44"/>
      <c r="BRP68" s="44"/>
      <c r="BRQ68" s="44"/>
      <c r="BRR68" s="44"/>
      <c r="BRS68" s="44"/>
      <c r="BRT68" s="44"/>
      <c r="BRU68" s="44"/>
      <c r="BRV68" s="44"/>
      <c r="BRW68" s="44"/>
      <c r="BRX68" s="44"/>
      <c r="BRY68" s="44"/>
      <c r="BRZ68" s="44"/>
      <c r="BSA68" s="44"/>
      <c r="BSB68" s="44"/>
      <c r="BSC68" s="44"/>
      <c r="BSD68" s="44"/>
      <c r="BSE68" s="44"/>
      <c r="BSF68" s="44"/>
      <c r="BSG68" s="44"/>
      <c r="BSH68" s="44"/>
      <c r="BSI68" s="44"/>
      <c r="BSJ68" s="44"/>
      <c r="BSK68" s="44"/>
      <c r="BSL68" s="44"/>
      <c r="BSM68" s="44"/>
      <c r="BSN68" s="44"/>
      <c r="BSO68" s="44"/>
      <c r="BSP68" s="44"/>
      <c r="BSQ68" s="44"/>
      <c r="BSR68" s="44"/>
      <c r="BSS68" s="44"/>
      <c r="BST68" s="44"/>
      <c r="BSU68" s="44"/>
      <c r="BSV68" s="44"/>
      <c r="BSW68" s="44"/>
      <c r="BSX68" s="44"/>
      <c r="BSY68" s="44"/>
      <c r="BSZ68" s="44"/>
      <c r="BTA68" s="44"/>
      <c r="BTB68" s="44"/>
      <c r="BTC68" s="44"/>
      <c r="BTD68" s="44"/>
      <c r="BTE68" s="44"/>
      <c r="BTF68" s="44"/>
      <c r="BTG68" s="44"/>
      <c r="BTH68" s="44"/>
      <c r="BTI68" s="44"/>
      <c r="BTJ68" s="44"/>
      <c r="BTK68" s="44"/>
      <c r="BTL68" s="44"/>
      <c r="BTM68" s="44"/>
      <c r="BTN68" s="44"/>
      <c r="BTO68" s="44"/>
      <c r="BTP68" s="44"/>
      <c r="BTQ68" s="44"/>
      <c r="BTR68" s="44"/>
      <c r="BTS68" s="44"/>
      <c r="BTT68" s="44"/>
      <c r="BTU68" s="44"/>
      <c r="BTV68" s="44"/>
      <c r="BTW68" s="44"/>
      <c r="BTX68" s="44"/>
      <c r="BTY68" s="44"/>
      <c r="BTZ68" s="44"/>
      <c r="BUA68" s="44"/>
      <c r="BUB68" s="44"/>
      <c r="BUC68" s="44"/>
      <c r="BUD68" s="44"/>
      <c r="BUE68" s="44"/>
      <c r="BUF68" s="44"/>
      <c r="BUG68" s="44"/>
      <c r="BUH68" s="44"/>
      <c r="BUI68" s="44"/>
      <c r="BUJ68" s="44"/>
      <c r="BUK68" s="44"/>
      <c r="BUL68" s="44"/>
      <c r="BUM68" s="44"/>
      <c r="BUN68" s="44"/>
      <c r="BUO68" s="44"/>
      <c r="BUP68" s="44"/>
      <c r="BUQ68" s="44"/>
      <c r="BUR68" s="44"/>
      <c r="BUS68" s="44"/>
      <c r="BUT68" s="44"/>
      <c r="BUU68" s="44"/>
      <c r="BUV68" s="44"/>
      <c r="BUW68" s="44"/>
      <c r="BUX68" s="44"/>
      <c r="BUY68" s="44"/>
      <c r="BUZ68" s="44"/>
      <c r="BVA68" s="44"/>
      <c r="BVB68" s="44"/>
      <c r="BVC68" s="44"/>
      <c r="BVD68" s="44"/>
      <c r="BVE68" s="44"/>
      <c r="BVF68" s="44"/>
      <c r="BVG68" s="44"/>
      <c r="BVH68" s="44"/>
      <c r="BVI68" s="44"/>
      <c r="BVJ68" s="44"/>
      <c r="BVK68" s="44"/>
      <c r="BVL68" s="44"/>
      <c r="BVM68" s="44"/>
      <c r="BVN68" s="44"/>
      <c r="BVO68" s="44"/>
      <c r="BVP68" s="44"/>
      <c r="BVQ68" s="44"/>
      <c r="BVR68" s="44"/>
      <c r="BVS68" s="44"/>
      <c r="BVT68" s="44"/>
      <c r="BVU68" s="44"/>
      <c r="BVV68" s="44"/>
      <c r="BVW68" s="44"/>
      <c r="BVX68" s="44"/>
      <c r="BVY68" s="44"/>
      <c r="BVZ68" s="44"/>
      <c r="BWA68" s="44"/>
      <c r="BWB68" s="44"/>
      <c r="BWC68" s="44"/>
      <c r="BWD68" s="44"/>
      <c r="BWE68" s="44"/>
      <c r="BWF68" s="44"/>
      <c r="BWG68" s="44"/>
      <c r="BWH68" s="44"/>
      <c r="BWI68" s="44"/>
      <c r="BWJ68" s="44"/>
      <c r="BWK68" s="44"/>
      <c r="BWL68" s="44"/>
      <c r="BWM68" s="44"/>
      <c r="BWN68" s="44"/>
      <c r="BWO68" s="44"/>
      <c r="BWP68" s="44"/>
      <c r="BWQ68" s="44"/>
      <c r="BWR68" s="44"/>
      <c r="BWS68" s="44"/>
      <c r="BWT68" s="44"/>
      <c r="BWU68" s="44"/>
      <c r="BWV68" s="44"/>
      <c r="BWW68" s="44"/>
      <c r="BWX68" s="44"/>
      <c r="BWY68" s="44"/>
      <c r="BWZ68" s="44"/>
      <c r="BXA68" s="44"/>
      <c r="BXB68" s="44"/>
      <c r="BXC68" s="44"/>
      <c r="BXD68" s="44"/>
      <c r="BXE68" s="44"/>
      <c r="BXF68" s="44"/>
      <c r="BXG68" s="44"/>
      <c r="BXH68" s="44"/>
      <c r="BXI68" s="44"/>
      <c r="BXJ68" s="44"/>
      <c r="BXK68" s="44"/>
      <c r="BXL68" s="44"/>
      <c r="BXM68" s="44"/>
      <c r="BXN68" s="44"/>
      <c r="BXO68" s="44"/>
      <c r="BXP68" s="44"/>
      <c r="BXQ68" s="44"/>
      <c r="BXR68" s="44"/>
      <c r="BXS68" s="44"/>
      <c r="BXT68" s="44"/>
      <c r="BXU68" s="44"/>
      <c r="BXV68" s="44"/>
      <c r="BXW68" s="44"/>
      <c r="BXX68" s="44"/>
      <c r="BXY68" s="44"/>
      <c r="BXZ68" s="44"/>
      <c r="BYA68" s="44"/>
      <c r="BYB68" s="44"/>
      <c r="BYC68" s="44"/>
      <c r="BYD68" s="44"/>
      <c r="BYE68" s="44"/>
      <c r="BYF68" s="44"/>
      <c r="BYG68" s="44"/>
      <c r="BYH68" s="44"/>
      <c r="BYI68" s="44"/>
      <c r="BYJ68" s="44"/>
      <c r="BYK68" s="44"/>
      <c r="BYL68" s="44"/>
      <c r="BYM68" s="44"/>
      <c r="BYN68" s="44"/>
      <c r="BYO68" s="44"/>
      <c r="BYP68" s="44"/>
      <c r="BYQ68" s="44"/>
      <c r="BYR68" s="44"/>
      <c r="BYS68" s="44"/>
      <c r="BYT68" s="44"/>
      <c r="BYU68" s="44"/>
      <c r="BYV68" s="44"/>
      <c r="BYW68" s="44"/>
      <c r="BYX68" s="44"/>
      <c r="BYY68" s="44"/>
      <c r="BYZ68" s="44"/>
      <c r="BZA68" s="44"/>
      <c r="BZB68" s="44"/>
      <c r="BZC68" s="44"/>
      <c r="BZD68" s="44"/>
      <c r="BZE68" s="44"/>
      <c r="BZF68" s="44"/>
      <c r="BZG68" s="44"/>
      <c r="BZH68" s="44"/>
      <c r="BZI68" s="44"/>
      <c r="BZJ68" s="44"/>
      <c r="BZK68" s="44"/>
      <c r="BZL68" s="44"/>
      <c r="BZM68" s="44"/>
      <c r="BZN68" s="44"/>
      <c r="BZO68" s="44"/>
      <c r="BZP68" s="44"/>
      <c r="BZQ68" s="44"/>
      <c r="BZR68" s="44"/>
      <c r="BZS68" s="44"/>
      <c r="BZT68" s="44"/>
      <c r="BZU68" s="44"/>
      <c r="BZV68" s="44"/>
      <c r="BZW68" s="44"/>
      <c r="BZX68" s="44"/>
      <c r="BZY68" s="44"/>
      <c r="BZZ68" s="44"/>
      <c r="CAA68" s="44"/>
      <c r="CAB68" s="44"/>
      <c r="CAC68" s="44"/>
      <c r="CAD68" s="44"/>
      <c r="CAE68" s="44"/>
      <c r="CAF68" s="44"/>
      <c r="CAG68" s="44"/>
      <c r="CAH68" s="44"/>
      <c r="CAI68" s="44"/>
      <c r="CAJ68" s="44"/>
      <c r="CAK68" s="44"/>
      <c r="CAL68" s="44"/>
      <c r="CAM68" s="44"/>
      <c r="CAN68" s="44"/>
      <c r="CAO68" s="44"/>
      <c r="CAP68" s="44"/>
      <c r="CAQ68" s="44"/>
      <c r="CAR68" s="44"/>
      <c r="CAS68" s="44"/>
      <c r="CAT68" s="44"/>
      <c r="CAU68" s="44"/>
      <c r="CAV68" s="44"/>
      <c r="CAW68" s="44"/>
      <c r="CAX68" s="44"/>
      <c r="CAY68" s="44"/>
      <c r="CAZ68" s="44"/>
      <c r="CBA68" s="44"/>
      <c r="CBB68" s="44"/>
      <c r="CBC68" s="44"/>
      <c r="CBD68" s="44"/>
      <c r="CBE68" s="44"/>
      <c r="CBF68" s="44"/>
      <c r="CBG68" s="44"/>
      <c r="CBH68" s="44"/>
      <c r="CBI68" s="44"/>
      <c r="CBJ68" s="44"/>
      <c r="CBK68" s="44"/>
      <c r="CBL68" s="44"/>
      <c r="CBM68" s="44"/>
      <c r="CBN68" s="44"/>
      <c r="CBO68" s="44"/>
      <c r="CBP68" s="44"/>
      <c r="CBQ68" s="44"/>
      <c r="CBR68" s="44"/>
      <c r="CBS68" s="44"/>
      <c r="CBT68" s="44"/>
      <c r="CBU68" s="44"/>
      <c r="CBV68" s="44"/>
      <c r="CBW68" s="44"/>
      <c r="CBX68" s="44"/>
      <c r="CBY68" s="44"/>
      <c r="CBZ68" s="44"/>
      <c r="CCA68" s="44"/>
      <c r="CCB68" s="44"/>
      <c r="CCC68" s="44"/>
      <c r="CCD68" s="44"/>
      <c r="CCE68" s="44"/>
      <c r="CCF68" s="44"/>
      <c r="CCG68" s="44"/>
      <c r="CCH68" s="44"/>
      <c r="CCI68" s="44"/>
      <c r="CCJ68" s="44"/>
      <c r="CCK68" s="44"/>
      <c r="CCL68" s="44"/>
      <c r="CCM68" s="44"/>
      <c r="CCN68" s="44"/>
      <c r="CCO68" s="44"/>
      <c r="CCP68" s="44"/>
      <c r="CCQ68" s="44"/>
      <c r="CCR68" s="44"/>
      <c r="CCS68" s="44"/>
      <c r="CCT68" s="44"/>
      <c r="CCU68" s="44"/>
      <c r="CCV68" s="44"/>
      <c r="CCW68" s="44"/>
      <c r="CCX68" s="44"/>
      <c r="CCY68" s="44"/>
      <c r="CCZ68" s="44"/>
      <c r="CDA68" s="44"/>
      <c r="CDB68" s="44"/>
      <c r="CDC68" s="44"/>
      <c r="CDD68" s="44"/>
      <c r="CDE68" s="44"/>
      <c r="CDF68" s="44"/>
      <c r="CDG68" s="44"/>
      <c r="CDH68" s="44"/>
      <c r="CDI68" s="44"/>
      <c r="CDJ68" s="44"/>
      <c r="CDK68" s="44"/>
      <c r="CDL68" s="44"/>
      <c r="CDM68" s="44"/>
      <c r="CDN68" s="44"/>
      <c r="CDO68" s="44"/>
      <c r="CDP68" s="44"/>
      <c r="CDQ68" s="44"/>
      <c r="CDR68" s="44"/>
      <c r="CDS68" s="44"/>
      <c r="CDT68" s="44"/>
      <c r="CDU68" s="44"/>
      <c r="CDV68" s="44"/>
      <c r="CDW68" s="44"/>
      <c r="CDX68" s="44"/>
      <c r="CDY68" s="44"/>
      <c r="CDZ68" s="44"/>
      <c r="CEA68" s="44"/>
      <c r="CEB68" s="44"/>
      <c r="CEC68" s="44"/>
      <c r="CED68" s="44"/>
      <c r="CEE68" s="44"/>
      <c r="CEF68" s="44"/>
      <c r="CEG68" s="44"/>
      <c r="CEH68" s="44"/>
      <c r="CEI68" s="44"/>
      <c r="CEJ68" s="44"/>
      <c r="CEK68" s="44"/>
      <c r="CEL68" s="44"/>
      <c r="CEM68" s="44"/>
      <c r="CEN68" s="44"/>
      <c r="CEO68" s="44"/>
      <c r="CEP68" s="44"/>
      <c r="CEQ68" s="44"/>
      <c r="CER68" s="44"/>
      <c r="CES68" s="44"/>
      <c r="CET68" s="44"/>
      <c r="CEU68" s="44"/>
      <c r="CEV68" s="44"/>
      <c r="CEW68" s="44"/>
      <c r="CEX68" s="44"/>
      <c r="CEY68" s="44"/>
      <c r="CEZ68" s="44"/>
      <c r="CFA68" s="44"/>
      <c r="CFB68" s="44"/>
      <c r="CFC68" s="44"/>
      <c r="CFD68" s="44"/>
      <c r="CFE68" s="44"/>
      <c r="CFF68" s="44"/>
      <c r="CFG68" s="44"/>
      <c r="CFH68" s="44"/>
      <c r="CFI68" s="44"/>
      <c r="CFJ68" s="44"/>
      <c r="CFK68" s="44"/>
      <c r="CFL68" s="44"/>
      <c r="CFM68" s="44"/>
      <c r="CFN68" s="44"/>
      <c r="CFO68" s="44"/>
      <c r="CFP68" s="44"/>
      <c r="CFQ68" s="44"/>
      <c r="CFR68" s="44"/>
      <c r="CFS68" s="44"/>
      <c r="CFT68" s="44"/>
      <c r="CFU68" s="44"/>
      <c r="CFV68" s="44"/>
      <c r="CFW68" s="44"/>
      <c r="CFX68" s="44"/>
      <c r="CFY68" s="44"/>
      <c r="CFZ68" s="44"/>
      <c r="CGA68" s="44"/>
      <c r="CGB68" s="44"/>
      <c r="CGC68" s="44"/>
      <c r="CGD68" s="44"/>
      <c r="CGE68" s="44"/>
      <c r="CGF68" s="44"/>
      <c r="CGG68" s="44"/>
      <c r="CGH68" s="44"/>
      <c r="CGI68" s="44"/>
      <c r="CGJ68" s="44"/>
      <c r="CGK68" s="44"/>
      <c r="CGL68" s="44"/>
      <c r="CGM68" s="44"/>
      <c r="CGN68" s="44"/>
      <c r="CGO68" s="44"/>
      <c r="CGP68" s="44"/>
      <c r="CGQ68" s="44"/>
      <c r="CGR68" s="44"/>
      <c r="CGS68" s="44"/>
      <c r="CGT68" s="44"/>
      <c r="CGU68" s="44"/>
      <c r="CGV68" s="44"/>
      <c r="CGW68" s="44"/>
      <c r="CGX68" s="44"/>
      <c r="CGY68" s="44"/>
      <c r="CGZ68" s="44"/>
      <c r="CHA68" s="44"/>
      <c r="CHB68" s="44"/>
      <c r="CHC68" s="44"/>
      <c r="CHD68" s="44"/>
      <c r="CHE68" s="44"/>
      <c r="CHF68" s="44"/>
      <c r="CHG68" s="44"/>
      <c r="CHH68" s="44"/>
      <c r="CHI68" s="44"/>
      <c r="CHJ68" s="44"/>
      <c r="CHK68" s="44"/>
      <c r="CHL68" s="44"/>
      <c r="CHM68" s="44"/>
      <c r="CHN68" s="44"/>
      <c r="CHO68" s="44"/>
      <c r="CHP68" s="44"/>
      <c r="CHQ68" s="44"/>
      <c r="CHR68" s="44"/>
      <c r="CHS68" s="44"/>
      <c r="CHT68" s="44"/>
      <c r="CHU68" s="44"/>
      <c r="CHV68" s="44"/>
      <c r="CHW68" s="44"/>
      <c r="CHX68" s="44"/>
      <c r="CHY68" s="44"/>
      <c r="CHZ68" s="44"/>
      <c r="CIA68" s="44"/>
      <c r="CIB68" s="44"/>
      <c r="CIC68" s="44"/>
      <c r="CID68" s="44"/>
      <c r="CIE68" s="44"/>
      <c r="CIF68" s="44"/>
      <c r="CIG68" s="44"/>
      <c r="CIH68" s="44"/>
      <c r="CII68" s="44"/>
      <c r="CIJ68" s="44"/>
      <c r="CIK68" s="44"/>
      <c r="CIL68" s="44"/>
      <c r="CIM68" s="44"/>
      <c r="CIN68" s="44"/>
      <c r="CIO68" s="44"/>
      <c r="CIP68" s="44"/>
      <c r="CIQ68" s="44"/>
      <c r="CIR68" s="44"/>
      <c r="CIS68" s="44"/>
      <c r="CIT68" s="44"/>
      <c r="CIU68" s="44"/>
      <c r="CIV68" s="44"/>
      <c r="CIW68" s="44"/>
      <c r="CIX68" s="44"/>
      <c r="CIY68" s="44"/>
      <c r="CIZ68" s="44"/>
      <c r="CJA68" s="44"/>
      <c r="CJB68" s="44"/>
      <c r="CJC68" s="44"/>
      <c r="CJD68" s="44"/>
      <c r="CJE68" s="44"/>
      <c r="CJF68" s="44"/>
      <c r="CJG68" s="44"/>
      <c r="CJH68" s="44"/>
      <c r="CJI68" s="44"/>
      <c r="CJJ68" s="44"/>
      <c r="CJK68" s="44"/>
      <c r="CJL68" s="44"/>
      <c r="CJM68" s="44"/>
      <c r="CJN68" s="44"/>
      <c r="CJO68" s="44"/>
      <c r="CJP68" s="44"/>
      <c r="CJQ68" s="44"/>
      <c r="CJR68" s="44"/>
      <c r="CJS68" s="44"/>
      <c r="CJT68" s="44"/>
      <c r="CJU68" s="44"/>
      <c r="CJV68" s="44"/>
      <c r="CJW68" s="44"/>
      <c r="CJX68" s="44"/>
      <c r="CJY68" s="44"/>
      <c r="CJZ68" s="44"/>
      <c r="CKA68" s="44"/>
      <c r="CKB68" s="44"/>
      <c r="CKC68" s="44"/>
      <c r="CKD68" s="44"/>
      <c r="CKE68" s="44"/>
      <c r="CKF68" s="44"/>
      <c r="CKG68" s="44"/>
      <c r="CKH68" s="44"/>
      <c r="CKI68" s="44"/>
      <c r="CKJ68" s="44"/>
      <c r="CKK68" s="44"/>
      <c r="CKL68" s="44"/>
      <c r="CKM68" s="44"/>
      <c r="CKN68" s="44"/>
      <c r="CKO68" s="44"/>
      <c r="CKP68" s="44"/>
      <c r="CKQ68" s="44"/>
      <c r="CKR68" s="44"/>
      <c r="CKS68" s="44"/>
      <c r="CKT68" s="44"/>
      <c r="CKU68" s="44"/>
      <c r="CKV68" s="44"/>
      <c r="CKW68" s="44"/>
      <c r="CKX68" s="44"/>
      <c r="CKY68" s="44"/>
      <c r="CKZ68" s="44"/>
      <c r="CLA68" s="44"/>
      <c r="CLB68" s="44"/>
      <c r="CLC68" s="44"/>
      <c r="CLD68" s="44"/>
      <c r="CLE68" s="44"/>
      <c r="CLF68" s="44"/>
      <c r="CLG68" s="44"/>
      <c r="CLH68" s="44"/>
      <c r="CLI68" s="44"/>
      <c r="CLJ68" s="44"/>
      <c r="CLK68" s="44"/>
      <c r="CLL68" s="44"/>
      <c r="CLM68" s="44"/>
      <c r="CLN68" s="44"/>
      <c r="CLO68" s="44"/>
      <c r="CLP68" s="44"/>
      <c r="CLQ68" s="44"/>
      <c r="CLR68" s="44"/>
      <c r="CLS68" s="44"/>
      <c r="CLT68" s="44"/>
      <c r="CLU68" s="44"/>
      <c r="CLV68" s="44"/>
      <c r="CLW68" s="44"/>
      <c r="CLX68" s="44"/>
      <c r="CLY68" s="44"/>
      <c r="CLZ68" s="44"/>
      <c r="CMA68" s="44"/>
      <c r="CMB68" s="44"/>
      <c r="CMC68" s="44"/>
      <c r="CMD68" s="44"/>
      <c r="CME68" s="44"/>
      <c r="CMF68" s="44"/>
      <c r="CMG68" s="44"/>
      <c r="CMH68" s="44"/>
      <c r="CMI68" s="44"/>
      <c r="CMJ68" s="44"/>
      <c r="CMK68" s="44"/>
      <c r="CML68" s="44"/>
      <c r="CMM68" s="44"/>
      <c r="CMN68" s="44"/>
      <c r="CMO68" s="44"/>
      <c r="CMP68" s="44"/>
      <c r="CMQ68" s="44"/>
      <c r="CMR68" s="44"/>
      <c r="CMS68" s="44"/>
      <c r="CMT68" s="44"/>
      <c r="CMU68" s="44"/>
      <c r="CMV68" s="44"/>
      <c r="CMW68" s="44"/>
      <c r="CMX68" s="44"/>
      <c r="CMY68" s="44"/>
      <c r="CMZ68" s="44"/>
      <c r="CNA68" s="44"/>
      <c r="CNB68" s="44"/>
      <c r="CNC68" s="44"/>
      <c r="CND68" s="44"/>
      <c r="CNE68" s="44"/>
      <c r="CNF68" s="44"/>
      <c r="CNG68" s="44"/>
      <c r="CNH68" s="44"/>
      <c r="CNI68" s="44"/>
      <c r="CNJ68" s="44"/>
      <c r="CNK68" s="44"/>
      <c r="CNL68" s="44"/>
      <c r="CNM68" s="44"/>
      <c r="CNN68" s="44"/>
      <c r="CNO68" s="44"/>
      <c r="CNP68" s="44"/>
      <c r="CNQ68" s="44"/>
      <c r="CNR68" s="44"/>
      <c r="CNS68" s="44"/>
      <c r="CNT68" s="44"/>
      <c r="CNU68" s="44"/>
      <c r="CNV68" s="44"/>
      <c r="CNW68" s="44"/>
      <c r="CNX68" s="44"/>
      <c r="CNY68" s="44"/>
      <c r="CNZ68" s="44"/>
      <c r="COA68" s="44"/>
      <c r="COB68" s="44"/>
      <c r="COC68" s="44"/>
      <c r="COD68" s="44"/>
      <c r="COE68" s="44"/>
      <c r="COF68" s="44"/>
      <c r="COG68" s="44"/>
      <c r="COH68" s="44"/>
      <c r="COI68" s="44"/>
      <c r="COJ68" s="44"/>
      <c r="COK68" s="44"/>
      <c r="COL68" s="44"/>
      <c r="COM68" s="44"/>
      <c r="CON68" s="44"/>
      <c r="COO68" s="44"/>
      <c r="COP68" s="44"/>
      <c r="COQ68" s="44"/>
      <c r="COR68" s="44"/>
      <c r="COS68" s="44"/>
      <c r="COT68" s="44"/>
      <c r="COU68" s="44"/>
      <c r="COV68" s="44"/>
      <c r="COW68" s="44"/>
      <c r="COX68" s="44"/>
      <c r="COY68" s="44"/>
      <c r="COZ68" s="44"/>
      <c r="CPA68" s="44"/>
      <c r="CPB68" s="44"/>
      <c r="CPC68" s="44"/>
      <c r="CPD68" s="44"/>
      <c r="CPE68" s="44"/>
      <c r="CPF68" s="44"/>
      <c r="CPG68" s="44"/>
      <c r="CPH68" s="44"/>
      <c r="CPI68" s="44"/>
      <c r="CPJ68" s="44"/>
      <c r="CPK68" s="44"/>
      <c r="CPL68" s="44"/>
      <c r="CPM68" s="44"/>
      <c r="CPN68" s="44"/>
      <c r="CPO68" s="44"/>
      <c r="CPP68" s="44"/>
      <c r="CPQ68" s="44"/>
      <c r="CPR68" s="44"/>
      <c r="CPS68" s="44"/>
      <c r="CPT68" s="44"/>
      <c r="CPU68" s="44"/>
      <c r="CPV68" s="44"/>
      <c r="CPW68" s="44"/>
      <c r="CPX68" s="44"/>
      <c r="CPY68" s="44"/>
      <c r="CPZ68" s="44"/>
      <c r="CQA68" s="44"/>
      <c r="CQB68" s="44"/>
      <c r="CQC68" s="44"/>
      <c r="CQD68" s="44"/>
      <c r="CQE68" s="44"/>
      <c r="CQF68" s="44"/>
      <c r="CQG68" s="44"/>
      <c r="CQH68" s="44"/>
      <c r="CQI68" s="44"/>
      <c r="CQJ68" s="44"/>
      <c r="CQK68" s="44"/>
      <c r="CQL68" s="44"/>
      <c r="CQM68" s="44"/>
      <c r="CQN68" s="44"/>
      <c r="CQO68" s="44"/>
      <c r="CQP68" s="44"/>
      <c r="CQQ68" s="44"/>
      <c r="CQR68" s="44"/>
      <c r="CQS68" s="44"/>
      <c r="CQT68" s="44"/>
      <c r="CQU68" s="44"/>
      <c r="CQV68" s="44"/>
      <c r="CQW68" s="44"/>
      <c r="CQX68" s="44"/>
      <c r="CQY68" s="44"/>
      <c r="CQZ68" s="44"/>
      <c r="CRA68" s="44"/>
      <c r="CRB68" s="44"/>
      <c r="CRC68" s="44"/>
      <c r="CRD68" s="44"/>
      <c r="CRE68" s="44"/>
      <c r="CRF68" s="44"/>
      <c r="CRG68" s="44"/>
      <c r="CRH68" s="44"/>
      <c r="CRI68" s="44"/>
      <c r="CRJ68" s="44"/>
      <c r="CRK68" s="44"/>
      <c r="CRL68" s="44"/>
      <c r="CRM68" s="44"/>
      <c r="CRN68" s="44"/>
      <c r="CRO68" s="44"/>
      <c r="CRP68" s="44"/>
      <c r="CRQ68" s="44"/>
      <c r="CRR68" s="44"/>
      <c r="CRS68" s="44"/>
      <c r="CRT68" s="44"/>
      <c r="CRU68" s="44"/>
      <c r="CRV68" s="44"/>
      <c r="CRW68" s="44"/>
      <c r="CRX68" s="44"/>
      <c r="CRY68" s="44"/>
      <c r="CRZ68" s="44"/>
      <c r="CSA68" s="44"/>
      <c r="CSB68" s="44"/>
      <c r="CSC68" s="44"/>
      <c r="CSD68" s="44"/>
      <c r="CSE68" s="44"/>
      <c r="CSF68" s="44"/>
      <c r="CSG68" s="44"/>
      <c r="CSH68" s="44"/>
      <c r="CSI68" s="44"/>
      <c r="CSJ68" s="44"/>
      <c r="CSK68" s="44"/>
      <c r="CSL68" s="44"/>
      <c r="CSM68" s="44"/>
      <c r="CSN68" s="44"/>
      <c r="CSO68" s="44"/>
      <c r="CSP68" s="44"/>
      <c r="CSQ68" s="44"/>
      <c r="CSR68" s="44"/>
      <c r="CSS68" s="44"/>
      <c r="CST68" s="44"/>
      <c r="CSU68" s="44"/>
      <c r="CSV68" s="44"/>
      <c r="CSW68" s="44"/>
      <c r="CSX68" s="44"/>
      <c r="CSY68" s="44"/>
      <c r="CSZ68" s="44"/>
      <c r="CTA68" s="44"/>
      <c r="CTB68" s="44"/>
      <c r="CTC68" s="44"/>
      <c r="CTD68" s="44"/>
      <c r="CTE68" s="44"/>
      <c r="CTF68" s="44"/>
      <c r="CTG68" s="44"/>
      <c r="CTH68" s="44"/>
      <c r="CTI68" s="44"/>
      <c r="CTJ68" s="44"/>
      <c r="CTK68" s="44"/>
      <c r="CTL68" s="44"/>
      <c r="CTM68" s="44"/>
      <c r="CTN68" s="44"/>
      <c r="CTO68" s="44"/>
      <c r="CTP68" s="44"/>
      <c r="CTQ68" s="44"/>
      <c r="CTR68" s="44"/>
      <c r="CTS68" s="44"/>
      <c r="CTT68" s="44"/>
      <c r="CTU68" s="44"/>
      <c r="CTV68" s="44"/>
      <c r="CTW68" s="44"/>
      <c r="CTX68" s="44"/>
      <c r="CTY68" s="44"/>
      <c r="CTZ68" s="44"/>
      <c r="CUA68" s="44"/>
      <c r="CUB68" s="44"/>
      <c r="CUC68" s="44"/>
      <c r="CUD68" s="44"/>
      <c r="CUE68" s="44"/>
      <c r="CUF68" s="44"/>
      <c r="CUG68" s="44"/>
      <c r="CUH68" s="44"/>
      <c r="CUI68" s="44"/>
      <c r="CUJ68" s="44"/>
      <c r="CUK68" s="44"/>
      <c r="CUL68" s="44"/>
      <c r="CUM68" s="44"/>
      <c r="CUN68" s="44"/>
      <c r="CUO68" s="44"/>
      <c r="CUP68" s="44"/>
      <c r="CUQ68" s="44"/>
      <c r="CUR68" s="44"/>
      <c r="CUS68" s="44"/>
      <c r="CUT68" s="44"/>
      <c r="CUU68" s="44"/>
      <c r="CUV68" s="44"/>
      <c r="CUW68" s="44"/>
      <c r="CUX68" s="44"/>
      <c r="CUY68" s="44"/>
      <c r="CUZ68" s="44"/>
      <c r="CVA68" s="44"/>
      <c r="CVB68" s="44"/>
      <c r="CVC68" s="44"/>
      <c r="CVD68" s="44"/>
      <c r="CVE68" s="44"/>
      <c r="CVF68" s="44"/>
      <c r="CVG68" s="44"/>
      <c r="CVH68" s="44"/>
      <c r="CVI68" s="44"/>
      <c r="CVJ68" s="44"/>
      <c r="CVK68" s="44"/>
      <c r="CVL68" s="44"/>
      <c r="CVM68" s="44"/>
      <c r="CVN68" s="44"/>
      <c r="CVO68" s="44"/>
      <c r="CVP68" s="44"/>
      <c r="CVQ68" s="44"/>
      <c r="CVR68" s="44"/>
      <c r="CVS68" s="44"/>
      <c r="CVT68" s="44"/>
      <c r="CVU68" s="44"/>
      <c r="CVV68" s="44"/>
      <c r="CVW68" s="44"/>
      <c r="CVX68" s="44"/>
      <c r="CVY68" s="44"/>
      <c r="CVZ68" s="44"/>
      <c r="CWA68" s="44"/>
      <c r="CWB68" s="44"/>
      <c r="CWC68" s="44"/>
      <c r="CWD68" s="44"/>
      <c r="CWE68" s="44"/>
      <c r="CWF68" s="44"/>
      <c r="CWG68" s="44"/>
      <c r="CWH68" s="44"/>
      <c r="CWI68" s="44"/>
      <c r="CWJ68" s="44"/>
      <c r="CWK68" s="44"/>
      <c r="CWL68" s="44"/>
      <c r="CWM68" s="44"/>
      <c r="CWN68" s="44"/>
      <c r="CWO68" s="44"/>
      <c r="CWP68" s="44"/>
      <c r="CWQ68" s="44"/>
      <c r="CWR68" s="44"/>
      <c r="CWS68" s="44"/>
      <c r="CWT68" s="44"/>
      <c r="CWU68" s="44"/>
      <c r="CWV68" s="44"/>
      <c r="CWW68" s="44"/>
      <c r="CWX68" s="44"/>
      <c r="CWY68" s="44"/>
      <c r="CWZ68" s="44"/>
      <c r="CXA68" s="44"/>
      <c r="CXB68" s="44"/>
      <c r="CXC68" s="44"/>
      <c r="CXD68" s="44"/>
      <c r="CXE68" s="44"/>
      <c r="CXF68" s="44"/>
      <c r="CXG68" s="44"/>
      <c r="CXH68" s="44"/>
      <c r="CXI68" s="44"/>
      <c r="CXJ68" s="44"/>
      <c r="CXK68" s="44"/>
      <c r="CXL68" s="44"/>
      <c r="CXM68" s="44"/>
      <c r="CXN68" s="44"/>
      <c r="CXO68" s="44"/>
      <c r="CXP68" s="44"/>
      <c r="CXQ68" s="44"/>
      <c r="CXR68" s="44"/>
      <c r="CXS68" s="44"/>
      <c r="CXT68" s="44"/>
      <c r="CXU68" s="44"/>
      <c r="CXV68" s="44"/>
      <c r="CXW68" s="44"/>
      <c r="CXX68" s="44"/>
      <c r="CXY68" s="44"/>
      <c r="CXZ68" s="44"/>
      <c r="CYA68" s="44"/>
      <c r="CYB68" s="44"/>
      <c r="CYC68" s="44"/>
      <c r="CYD68" s="44"/>
      <c r="CYE68" s="44"/>
      <c r="CYF68" s="44"/>
      <c r="CYG68" s="44"/>
      <c r="CYH68" s="44"/>
      <c r="CYI68" s="44"/>
      <c r="CYJ68" s="44"/>
      <c r="CYK68" s="44"/>
      <c r="CYL68" s="44"/>
      <c r="CYM68" s="44"/>
      <c r="CYN68" s="44"/>
      <c r="CYO68" s="44"/>
      <c r="CYP68" s="44"/>
      <c r="CYQ68" s="44"/>
      <c r="CYR68" s="44"/>
      <c r="CYS68" s="44"/>
      <c r="CYT68" s="44"/>
      <c r="CYU68" s="44"/>
      <c r="CYV68" s="44"/>
      <c r="CYW68" s="44"/>
      <c r="CYX68" s="44"/>
      <c r="CYY68" s="44"/>
      <c r="CYZ68" s="44"/>
      <c r="CZA68" s="44"/>
      <c r="CZB68" s="44"/>
      <c r="CZC68" s="44"/>
      <c r="CZD68" s="44"/>
      <c r="CZE68" s="44"/>
      <c r="CZF68" s="44"/>
      <c r="CZG68" s="44"/>
      <c r="CZH68" s="44"/>
      <c r="CZI68" s="44"/>
      <c r="CZJ68" s="44"/>
      <c r="CZK68" s="44"/>
      <c r="CZL68" s="44"/>
      <c r="CZM68" s="44"/>
      <c r="CZN68" s="44"/>
      <c r="CZO68" s="44"/>
      <c r="CZP68" s="44"/>
      <c r="CZQ68" s="44"/>
      <c r="CZR68" s="44"/>
      <c r="CZS68" s="44"/>
      <c r="CZT68" s="44"/>
      <c r="CZU68" s="44"/>
      <c r="CZV68" s="44"/>
      <c r="CZW68" s="44"/>
      <c r="CZX68" s="44"/>
      <c r="CZY68" s="44"/>
      <c r="CZZ68" s="44"/>
      <c r="DAA68" s="44"/>
      <c r="DAB68" s="44"/>
      <c r="DAC68" s="44"/>
      <c r="DAD68" s="44"/>
      <c r="DAE68" s="44"/>
      <c r="DAF68" s="44"/>
      <c r="DAG68" s="44"/>
      <c r="DAH68" s="44"/>
      <c r="DAI68" s="44"/>
      <c r="DAJ68" s="44"/>
      <c r="DAK68" s="44"/>
      <c r="DAL68" s="44"/>
      <c r="DAM68" s="44"/>
      <c r="DAN68" s="44"/>
      <c r="DAO68" s="44"/>
      <c r="DAP68" s="44"/>
      <c r="DAQ68" s="44"/>
      <c r="DAR68" s="44"/>
      <c r="DAS68" s="44"/>
      <c r="DAT68" s="44"/>
      <c r="DAU68" s="44"/>
      <c r="DAV68" s="44"/>
      <c r="DAW68" s="44"/>
      <c r="DAX68" s="44"/>
      <c r="DAY68" s="44"/>
      <c r="DAZ68" s="44"/>
      <c r="DBA68" s="44"/>
      <c r="DBB68" s="44"/>
      <c r="DBC68" s="44"/>
      <c r="DBD68" s="44"/>
      <c r="DBE68" s="44"/>
      <c r="DBF68" s="44"/>
      <c r="DBG68" s="44"/>
      <c r="DBH68" s="44"/>
      <c r="DBI68" s="44"/>
      <c r="DBJ68" s="44"/>
      <c r="DBK68" s="44"/>
      <c r="DBL68" s="44"/>
      <c r="DBM68" s="44"/>
      <c r="DBN68" s="44"/>
      <c r="DBO68" s="44"/>
      <c r="DBP68" s="44"/>
      <c r="DBQ68" s="44"/>
      <c r="DBR68" s="44"/>
      <c r="DBS68" s="44"/>
      <c r="DBT68" s="44"/>
      <c r="DBU68" s="44"/>
      <c r="DBV68" s="44"/>
      <c r="DBW68" s="44"/>
      <c r="DBX68" s="44"/>
      <c r="DBY68" s="44"/>
      <c r="DBZ68" s="44"/>
      <c r="DCA68" s="44"/>
      <c r="DCB68" s="44"/>
      <c r="DCC68" s="44"/>
      <c r="DCD68" s="44"/>
      <c r="DCE68" s="44"/>
      <c r="DCF68" s="44"/>
      <c r="DCG68" s="44"/>
      <c r="DCH68" s="44"/>
      <c r="DCI68" s="44"/>
      <c r="DCJ68" s="44"/>
      <c r="DCK68" s="44"/>
      <c r="DCL68" s="44"/>
      <c r="DCM68" s="44"/>
      <c r="DCN68" s="44"/>
      <c r="DCO68" s="44"/>
      <c r="DCP68" s="44"/>
      <c r="DCQ68" s="44"/>
      <c r="DCR68" s="44"/>
      <c r="DCS68" s="44"/>
      <c r="DCT68" s="44"/>
      <c r="DCU68" s="44"/>
      <c r="DCV68" s="44"/>
      <c r="DCW68" s="44"/>
      <c r="DCX68" s="44"/>
      <c r="DCY68" s="44"/>
      <c r="DCZ68" s="44"/>
      <c r="DDA68" s="44"/>
      <c r="DDB68" s="44"/>
      <c r="DDC68" s="44"/>
      <c r="DDD68" s="44"/>
      <c r="DDE68" s="44"/>
      <c r="DDF68" s="44"/>
      <c r="DDG68" s="44"/>
      <c r="DDH68" s="44"/>
      <c r="DDI68" s="44"/>
      <c r="DDJ68" s="44"/>
      <c r="DDK68" s="44"/>
      <c r="DDL68" s="44"/>
      <c r="DDM68" s="44"/>
      <c r="DDN68" s="44"/>
      <c r="DDO68" s="44"/>
      <c r="DDP68" s="44"/>
      <c r="DDQ68" s="44"/>
      <c r="DDR68" s="44"/>
      <c r="DDS68" s="44"/>
      <c r="DDT68" s="44"/>
      <c r="DDU68" s="44"/>
      <c r="DDV68" s="44"/>
      <c r="DDW68" s="44"/>
      <c r="DDX68" s="44"/>
      <c r="DDY68" s="44"/>
      <c r="DDZ68" s="44"/>
      <c r="DEA68" s="44"/>
      <c r="DEB68" s="44"/>
      <c r="DEC68" s="44"/>
      <c r="DED68" s="44"/>
      <c r="DEE68" s="44"/>
      <c r="DEF68" s="44"/>
      <c r="DEG68" s="44"/>
      <c r="DEH68" s="44"/>
      <c r="DEI68" s="44"/>
      <c r="DEJ68" s="44"/>
      <c r="DEK68" s="44"/>
      <c r="DEL68" s="44"/>
      <c r="DEM68" s="44"/>
      <c r="DEN68" s="44"/>
      <c r="DEO68" s="44"/>
      <c r="DEP68" s="44"/>
      <c r="DEQ68" s="44"/>
      <c r="DER68" s="44"/>
      <c r="DES68" s="44"/>
      <c r="DET68" s="44"/>
      <c r="DEU68" s="44"/>
      <c r="DEV68" s="44"/>
      <c r="DEW68" s="44"/>
      <c r="DEX68" s="44"/>
      <c r="DEY68" s="44"/>
      <c r="DEZ68" s="44"/>
      <c r="DFA68" s="44"/>
      <c r="DFB68" s="44"/>
      <c r="DFC68" s="44"/>
      <c r="DFD68" s="44"/>
      <c r="DFE68" s="44"/>
      <c r="DFF68" s="44"/>
      <c r="DFG68" s="44"/>
      <c r="DFH68" s="44"/>
      <c r="DFI68" s="44"/>
      <c r="DFJ68" s="44"/>
      <c r="DFK68" s="44"/>
      <c r="DFL68" s="44"/>
      <c r="DFM68" s="44"/>
      <c r="DFN68" s="44"/>
      <c r="DFO68" s="44"/>
      <c r="DFP68" s="44"/>
      <c r="DFQ68" s="44"/>
      <c r="DFR68" s="44"/>
      <c r="DFS68" s="44"/>
      <c r="DFT68" s="44"/>
      <c r="DFU68" s="44"/>
      <c r="DFV68" s="44"/>
      <c r="DFW68" s="44"/>
      <c r="DFX68" s="44"/>
      <c r="DFY68" s="44"/>
      <c r="DFZ68" s="44"/>
      <c r="DGA68" s="44"/>
      <c r="DGB68" s="44"/>
      <c r="DGC68" s="44"/>
      <c r="DGD68" s="44"/>
      <c r="DGE68" s="44"/>
      <c r="DGF68" s="44"/>
      <c r="DGG68" s="44"/>
      <c r="DGH68" s="44"/>
      <c r="DGI68" s="44"/>
      <c r="DGJ68" s="44"/>
      <c r="DGK68" s="44"/>
      <c r="DGL68" s="44"/>
      <c r="DGM68" s="44"/>
      <c r="DGN68" s="44"/>
      <c r="DGO68" s="44"/>
      <c r="DGP68" s="44"/>
      <c r="DGQ68" s="44"/>
      <c r="DGR68" s="44"/>
      <c r="DGS68" s="44"/>
      <c r="DGT68" s="44"/>
      <c r="DGU68" s="44"/>
      <c r="DGV68" s="44"/>
      <c r="DGW68" s="44"/>
      <c r="DGX68" s="44"/>
      <c r="DGY68" s="44"/>
      <c r="DGZ68" s="44"/>
      <c r="DHA68" s="44"/>
      <c r="DHB68" s="44"/>
      <c r="DHC68" s="44"/>
      <c r="DHD68" s="44"/>
      <c r="DHE68" s="44"/>
      <c r="DHF68" s="44"/>
      <c r="DHG68" s="44"/>
      <c r="DHH68" s="44"/>
      <c r="DHI68" s="44"/>
      <c r="DHJ68" s="44"/>
      <c r="DHK68" s="44"/>
      <c r="DHL68" s="44"/>
      <c r="DHM68" s="44"/>
      <c r="DHN68" s="44"/>
      <c r="DHO68" s="44"/>
      <c r="DHP68" s="44"/>
      <c r="DHQ68" s="44"/>
      <c r="DHR68" s="44"/>
      <c r="DHS68" s="44"/>
      <c r="DHT68" s="44"/>
      <c r="DHU68" s="44"/>
      <c r="DHV68" s="44"/>
      <c r="DHW68" s="44"/>
      <c r="DHX68" s="44"/>
      <c r="DHY68" s="44"/>
      <c r="DHZ68" s="44"/>
      <c r="DIA68" s="44"/>
      <c r="DIB68" s="44"/>
      <c r="DIC68" s="44"/>
      <c r="DID68" s="44"/>
      <c r="DIE68" s="44"/>
      <c r="DIF68" s="44"/>
      <c r="DIG68" s="44"/>
      <c r="DIH68" s="44"/>
      <c r="DII68" s="44"/>
      <c r="DIJ68" s="44"/>
      <c r="DIK68" s="44"/>
      <c r="DIL68" s="44"/>
      <c r="DIM68" s="44"/>
      <c r="DIN68" s="44"/>
      <c r="DIO68" s="44"/>
      <c r="DIP68" s="44"/>
      <c r="DIQ68" s="44"/>
      <c r="DIR68" s="44"/>
      <c r="DIS68" s="44"/>
      <c r="DIT68" s="44"/>
      <c r="DIU68" s="44"/>
      <c r="DIV68" s="44"/>
      <c r="DIW68" s="44"/>
      <c r="DIX68" s="44"/>
      <c r="DIY68" s="44"/>
      <c r="DIZ68" s="44"/>
      <c r="DJA68" s="44"/>
      <c r="DJB68" s="44"/>
      <c r="DJC68" s="44"/>
      <c r="DJD68" s="44"/>
      <c r="DJE68" s="44"/>
      <c r="DJF68" s="44"/>
      <c r="DJG68" s="44"/>
      <c r="DJH68" s="44"/>
      <c r="DJI68" s="44"/>
      <c r="DJJ68" s="44"/>
      <c r="DJK68" s="44"/>
      <c r="DJL68" s="44"/>
      <c r="DJM68" s="44"/>
      <c r="DJN68" s="44"/>
      <c r="DJO68" s="44"/>
      <c r="DJP68" s="44"/>
      <c r="DJQ68" s="44"/>
      <c r="DJR68" s="44"/>
      <c r="DJS68" s="44"/>
      <c r="DJT68" s="44"/>
      <c r="DJU68" s="44"/>
      <c r="DJV68" s="44"/>
      <c r="DJW68" s="44"/>
      <c r="DJX68" s="44"/>
      <c r="DJY68" s="44"/>
      <c r="DJZ68" s="44"/>
      <c r="DKA68" s="44"/>
      <c r="DKB68" s="44"/>
      <c r="DKC68" s="44"/>
      <c r="DKD68" s="44"/>
      <c r="DKE68" s="44"/>
      <c r="DKF68" s="44"/>
      <c r="DKG68" s="44"/>
      <c r="DKH68" s="44"/>
      <c r="DKI68" s="44"/>
      <c r="DKJ68" s="44"/>
      <c r="DKK68" s="44"/>
      <c r="DKL68" s="44"/>
      <c r="DKM68" s="44"/>
      <c r="DKN68" s="44"/>
      <c r="DKO68" s="44"/>
      <c r="DKP68" s="44"/>
      <c r="DKQ68" s="44"/>
      <c r="DKR68" s="44"/>
      <c r="DKS68" s="44"/>
      <c r="DKT68" s="44"/>
      <c r="DKU68" s="44"/>
      <c r="DKV68" s="44"/>
      <c r="DKW68" s="44"/>
      <c r="DKX68" s="44"/>
      <c r="DKY68" s="44"/>
      <c r="DKZ68" s="44"/>
      <c r="DLA68" s="44"/>
      <c r="DLB68" s="44"/>
      <c r="DLC68" s="44"/>
      <c r="DLD68" s="44"/>
      <c r="DLE68" s="44"/>
      <c r="DLF68" s="44"/>
      <c r="DLG68" s="44"/>
      <c r="DLH68" s="44"/>
      <c r="DLI68" s="44"/>
      <c r="DLJ68" s="44"/>
      <c r="DLK68" s="44"/>
      <c r="DLL68" s="44"/>
      <c r="DLM68" s="44"/>
      <c r="DLN68" s="44"/>
      <c r="DLO68" s="44"/>
      <c r="DLP68" s="44"/>
      <c r="DLQ68" s="44"/>
      <c r="DLR68" s="44"/>
      <c r="DLS68" s="44"/>
      <c r="DLT68" s="44"/>
      <c r="DLU68" s="44"/>
      <c r="DLV68" s="44"/>
      <c r="DLW68" s="44"/>
      <c r="DLX68" s="44"/>
      <c r="DLY68" s="44"/>
      <c r="DLZ68" s="44"/>
      <c r="DMA68" s="44"/>
      <c r="DMB68" s="44"/>
      <c r="DMC68" s="44"/>
      <c r="DMD68" s="44"/>
      <c r="DME68" s="44"/>
      <c r="DMF68" s="44"/>
      <c r="DMG68" s="44"/>
      <c r="DMH68" s="44"/>
      <c r="DMI68" s="44"/>
      <c r="DMJ68" s="44"/>
      <c r="DMK68" s="44"/>
      <c r="DML68" s="44"/>
      <c r="DMM68" s="44"/>
      <c r="DMN68" s="44"/>
      <c r="DMO68" s="44"/>
      <c r="DMP68" s="44"/>
      <c r="DMQ68" s="44"/>
      <c r="DMR68" s="44"/>
      <c r="DMS68" s="44"/>
      <c r="DMT68" s="44"/>
      <c r="DMU68" s="44"/>
      <c r="DMV68" s="44"/>
      <c r="DMW68" s="44"/>
      <c r="DMX68" s="44"/>
      <c r="DMY68" s="44"/>
      <c r="DMZ68" s="44"/>
      <c r="DNA68" s="44"/>
      <c r="DNB68" s="44"/>
      <c r="DNC68" s="44"/>
      <c r="DND68" s="44"/>
      <c r="DNE68" s="44"/>
      <c r="DNF68" s="44"/>
      <c r="DNG68" s="44"/>
      <c r="DNH68" s="44"/>
      <c r="DNI68" s="44"/>
      <c r="DNJ68" s="44"/>
      <c r="DNK68" s="44"/>
      <c r="DNL68" s="44"/>
      <c r="DNM68" s="44"/>
      <c r="DNN68" s="44"/>
      <c r="DNO68" s="44"/>
      <c r="DNP68" s="44"/>
      <c r="DNQ68" s="44"/>
      <c r="DNR68" s="44"/>
      <c r="DNS68" s="44"/>
      <c r="DNT68" s="44"/>
      <c r="DNU68" s="44"/>
      <c r="DNV68" s="44"/>
      <c r="DNW68" s="44"/>
      <c r="DNX68" s="44"/>
      <c r="DNY68" s="44"/>
      <c r="DNZ68" s="44"/>
      <c r="DOA68" s="44"/>
      <c r="DOB68" s="44"/>
      <c r="DOC68" s="44"/>
      <c r="DOD68" s="44"/>
      <c r="DOE68" s="44"/>
      <c r="DOF68" s="44"/>
      <c r="DOG68" s="44"/>
      <c r="DOH68" s="44"/>
      <c r="DOI68" s="44"/>
      <c r="DOJ68" s="44"/>
      <c r="DOK68" s="44"/>
      <c r="DOL68" s="44"/>
      <c r="DOM68" s="44"/>
      <c r="DON68" s="44"/>
      <c r="DOO68" s="44"/>
      <c r="DOP68" s="44"/>
      <c r="DOQ68" s="44"/>
      <c r="DOR68" s="44"/>
      <c r="DOS68" s="44"/>
      <c r="DOT68" s="44"/>
      <c r="DOU68" s="44"/>
      <c r="DOV68" s="44"/>
      <c r="DOW68" s="44"/>
      <c r="DOX68" s="44"/>
      <c r="DOY68" s="44"/>
      <c r="DOZ68" s="44"/>
      <c r="DPA68" s="44"/>
      <c r="DPB68" s="44"/>
      <c r="DPC68" s="44"/>
      <c r="DPD68" s="44"/>
      <c r="DPE68" s="44"/>
      <c r="DPF68" s="44"/>
      <c r="DPG68" s="44"/>
      <c r="DPH68" s="44"/>
      <c r="DPI68" s="44"/>
      <c r="DPJ68" s="44"/>
      <c r="DPK68" s="44"/>
      <c r="DPL68" s="44"/>
      <c r="DPM68" s="44"/>
      <c r="DPN68" s="44"/>
      <c r="DPO68" s="44"/>
      <c r="DPP68" s="44"/>
      <c r="DPQ68" s="44"/>
      <c r="DPR68" s="44"/>
      <c r="DPS68" s="44"/>
      <c r="DPT68" s="44"/>
      <c r="DPU68" s="44"/>
      <c r="DPV68" s="44"/>
      <c r="DPW68" s="44"/>
      <c r="DPX68" s="44"/>
      <c r="DPY68" s="44"/>
      <c r="DPZ68" s="44"/>
      <c r="DQA68" s="44"/>
      <c r="DQB68" s="44"/>
      <c r="DQC68" s="44"/>
      <c r="DQD68" s="44"/>
      <c r="DQE68" s="44"/>
      <c r="DQF68" s="44"/>
      <c r="DQG68" s="44"/>
      <c r="DQH68" s="44"/>
      <c r="DQI68" s="44"/>
      <c r="DQJ68" s="44"/>
      <c r="DQK68" s="44"/>
      <c r="DQL68" s="44"/>
      <c r="DQM68" s="44"/>
      <c r="DQN68" s="44"/>
      <c r="DQO68" s="44"/>
      <c r="DQP68" s="44"/>
      <c r="DQQ68" s="44"/>
      <c r="DQR68" s="44"/>
      <c r="DQS68" s="44"/>
      <c r="DQT68" s="44"/>
      <c r="DQU68" s="44"/>
      <c r="DQV68" s="44"/>
      <c r="DQW68" s="44"/>
      <c r="DQX68" s="44"/>
      <c r="DQY68" s="44"/>
      <c r="DQZ68" s="44"/>
      <c r="DRA68" s="44"/>
      <c r="DRB68" s="44"/>
      <c r="DRC68" s="44"/>
      <c r="DRD68" s="44"/>
      <c r="DRE68" s="44"/>
      <c r="DRF68" s="44"/>
      <c r="DRG68" s="44"/>
      <c r="DRH68" s="44"/>
      <c r="DRI68" s="44"/>
      <c r="DRJ68" s="44"/>
      <c r="DRK68" s="44"/>
      <c r="DRL68" s="44"/>
      <c r="DRM68" s="44"/>
      <c r="DRN68" s="44"/>
      <c r="DRO68" s="44"/>
      <c r="DRP68" s="44"/>
      <c r="DRQ68" s="44"/>
      <c r="DRR68" s="44"/>
      <c r="DRS68" s="44"/>
      <c r="DRT68" s="44"/>
      <c r="DRU68" s="44"/>
      <c r="DRV68" s="44"/>
      <c r="DRW68" s="44"/>
      <c r="DRX68" s="44"/>
      <c r="DRY68" s="44"/>
      <c r="DRZ68" s="44"/>
      <c r="DSA68" s="44"/>
      <c r="DSB68" s="44"/>
      <c r="DSC68" s="44"/>
      <c r="DSD68" s="44"/>
      <c r="DSE68" s="44"/>
      <c r="DSF68" s="44"/>
      <c r="DSG68" s="44"/>
      <c r="DSH68" s="44"/>
      <c r="DSI68" s="44"/>
      <c r="DSJ68" s="44"/>
      <c r="DSK68" s="44"/>
      <c r="DSL68" s="44"/>
      <c r="DSM68" s="44"/>
      <c r="DSN68" s="44"/>
      <c r="DSO68" s="44"/>
      <c r="DSP68" s="44"/>
      <c r="DSQ68" s="44"/>
      <c r="DSR68" s="44"/>
      <c r="DSS68" s="44"/>
      <c r="DST68" s="44"/>
      <c r="DSU68" s="44"/>
      <c r="DSV68" s="44"/>
      <c r="DSW68" s="44"/>
      <c r="DSX68" s="44"/>
      <c r="DSY68" s="44"/>
      <c r="DSZ68" s="44"/>
      <c r="DTA68" s="44"/>
      <c r="DTB68" s="44"/>
      <c r="DTC68" s="44"/>
      <c r="DTD68" s="44"/>
      <c r="DTE68" s="44"/>
      <c r="DTF68" s="44"/>
      <c r="DTG68" s="44"/>
      <c r="DTH68" s="44"/>
      <c r="DTI68" s="44"/>
      <c r="DTJ68" s="44"/>
      <c r="DTK68" s="44"/>
      <c r="DTL68" s="44"/>
      <c r="DTM68" s="44"/>
      <c r="DTN68" s="44"/>
      <c r="DTO68" s="44"/>
      <c r="DTP68" s="44"/>
      <c r="DTQ68" s="44"/>
      <c r="DTR68" s="44"/>
      <c r="DTS68" s="44"/>
      <c r="DTT68" s="44"/>
      <c r="DTU68" s="44"/>
      <c r="DTV68" s="44"/>
      <c r="DTW68" s="44"/>
      <c r="DTX68" s="44"/>
      <c r="DTY68" s="44"/>
      <c r="DTZ68" s="44"/>
      <c r="DUA68" s="44"/>
      <c r="DUB68" s="44"/>
      <c r="DUC68" s="44"/>
      <c r="DUD68" s="44"/>
      <c r="DUE68" s="44"/>
      <c r="DUF68" s="44"/>
      <c r="DUG68" s="44"/>
      <c r="DUH68" s="44"/>
      <c r="DUI68" s="44"/>
      <c r="DUJ68" s="44"/>
      <c r="DUK68" s="44"/>
      <c r="DUL68" s="44"/>
      <c r="DUM68" s="44"/>
      <c r="DUN68" s="44"/>
      <c r="DUO68" s="44"/>
      <c r="DUP68" s="44"/>
      <c r="DUQ68" s="44"/>
      <c r="DUR68" s="44"/>
      <c r="DUS68" s="44"/>
      <c r="DUT68" s="44"/>
      <c r="DUU68" s="44"/>
      <c r="DUV68" s="44"/>
      <c r="DUW68" s="44"/>
      <c r="DUX68" s="44"/>
      <c r="DUY68" s="44"/>
      <c r="DUZ68" s="44"/>
      <c r="DVA68" s="44"/>
      <c r="DVB68" s="44"/>
      <c r="DVC68" s="44"/>
      <c r="DVD68" s="44"/>
      <c r="DVE68" s="44"/>
      <c r="DVF68" s="44"/>
      <c r="DVG68" s="44"/>
      <c r="DVH68" s="44"/>
      <c r="DVI68" s="44"/>
      <c r="DVJ68" s="44"/>
      <c r="DVK68" s="44"/>
      <c r="DVL68" s="44"/>
      <c r="DVM68" s="44"/>
      <c r="DVN68" s="44"/>
      <c r="DVO68" s="44"/>
      <c r="DVP68" s="44"/>
      <c r="DVQ68" s="44"/>
      <c r="DVR68" s="44"/>
      <c r="DVS68" s="44"/>
      <c r="DVT68" s="44"/>
      <c r="DVU68" s="44"/>
      <c r="DVV68" s="44"/>
      <c r="DVW68" s="44"/>
      <c r="DVX68" s="44"/>
      <c r="DVY68" s="44"/>
      <c r="DVZ68" s="44"/>
      <c r="DWA68" s="44"/>
      <c r="DWB68" s="44"/>
      <c r="DWC68" s="44"/>
      <c r="DWD68" s="44"/>
      <c r="DWE68" s="44"/>
      <c r="DWF68" s="44"/>
      <c r="DWG68" s="44"/>
      <c r="DWH68" s="44"/>
      <c r="DWI68" s="44"/>
      <c r="DWJ68" s="44"/>
      <c r="DWK68" s="44"/>
      <c r="DWL68" s="44"/>
      <c r="DWM68" s="44"/>
      <c r="DWN68" s="44"/>
      <c r="DWO68" s="44"/>
      <c r="DWP68" s="44"/>
      <c r="DWQ68" s="44"/>
      <c r="DWR68" s="44"/>
      <c r="DWS68" s="44"/>
      <c r="DWT68" s="44"/>
      <c r="DWU68" s="44"/>
      <c r="DWV68" s="44"/>
      <c r="DWW68" s="44"/>
      <c r="DWX68" s="44"/>
      <c r="DWY68" s="44"/>
      <c r="DWZ68" s="44"/>
      <c r="DXA68" s="44"/>
      <c r="DXB68" s="44"/>
      <c r="DXC68" s="44"/>
      <c r="DXD68" s="44"/>
      <c r="DXE68" s="44"/>
      <c r="DXF68" s="44"/>
      <c r="DXG68" s="44"/>
      <c r="DXH68" s="44"/>
      <c r="DXI68" s="44"/>
      <c r="DXJ68" s="44"/>
      <c r="DXK68" s="44"/>
      <c r="DXL68" s="44"/>
      <c r="DXM68" s="44"/>
      <c r="DXN68" s="44"/>
      <c r="DXO68" s="44"/>
      <c r="DXP68" s="44"/>
      <c r="DXQ68" s="44"/>
      <c r="DXR68" s="44"/>
      <c r="DXS68" s="44"/>
      <c r="DXT68" s="44"/>
      <c r="DXU68" s="44"/>
      <c r="DXV68" s="44"/>
      <c r="DXW68" s="44"/>
      <c r="DXX68" s="44"/>
      <c r="DXY68" s="44"/>
      <c r="DXZ68" s="44"/>
      <c r="DYA68" s="44"/>
      <c r="DYB68" s="44"/>
      <c r="DYC68" s="44"/>
      <c r="DYD68" s="44"/>
      <c r="DYE68" s="44"/>
      <c r="DYF68" s="44"/>
      <c r="DYG68" s="44"/>
      <c r="DYH68" s="44"/>
      <c r="DYI68" s="44"/>
      <c r="DYJ68" s="44"/>
      <c r="DYK68" s="44"/>
      <c r="DYL68" s="44"/>
      <c r="DYM68" s="44"/>
      <c r="DYN68" s="44"/>
      <c r="DYO68" s="44"/>
      <c r="DYP68" s="44"/>
      <c r="DYQ68" s="44"/>
      <c r="DYR68" s="44"/>
      <c r="DYS68" s="44"/>
      <c r="DYT68" s="44"/>
      <c r="DYU68" s="44"/>
      <c r="DYV68" s="44"/>
      <c r="DYW68" s="44"/>
      <c r="DYX68" s="44"/>
      <c r="DYY68" s="44"/>
      <c r="DYZ68" s="44"/>
      <c r="DZA68" s="44"/>
      <c r="DZB68" s="44"/>
      <c r="DZC68" s="44"/>
      <c r="DZD68" s="44"/>
      <c r="DZE68" s="44"/>
      <c r="DZF68" s="44"/>
      <c r="DZG68" s="44"/>
      <c r="DZH68" s="44"/>
      <c r="DZI68" s="44"/>
      <c r="DZJ68" s="44"/>
      <c r="DZK68" s="44"/>
      <c r="DZL68" s="44"/>
      <c r="DZM68" s="44"/>
      <c r="DZN68" s="44"/>
      <c r="DZO68" s="44"/>
      <c r="DZP68" s="44"/>
      <c r="DZQ68" s="44"/>
      <c r="DZR68" s="44"/>
      <c r="DZS68" s="44"/>
      <c r="DZT68" s="44"/>
      <c r="DZU68" s="44"/>
      <c r="DZV68" s="44"/>
      <c r="DZW68" s="44"/>
      <c r="DZX68" s="44"/>
      <c r="DZY68" s="44"/>
      <c r="DZZ68" s="44"/>
      <c r="EAA68" s="44"/>
      <c r="EAB68" s="44"/>
      <c r="EAC68" s="44"/>
      <c r="EAD68" s="44"/>
      <c r="EAE68" s="44"/>
      <c r="EAF68" s="44"/>
      <c r="EAG68" s="44"/>
      <c r="EAH68" s="44"/>
      <c r="EAI68" s="44"/>
      <c r="EAJ68" s="44"/>
      <c r="EAK68" s="44"/>
      <c r="EAL68" s="44"/>
      <c r="EAM68" s="44"/>
      <c r="EAN68" s="44"/>
      <c r="EAO68" s="44"/>
      <c r="EAP68" s="44"/>
      <c r="EAQ68" s="44"/>
      <c r="EAR68" s="44"/>
      <c r="EAS68" s="44"/>
      <c r="EAT68" s="44"/>
      <c r="EAU68" s="44"/>
      <c r="EAV68" s="44"/>
      <c r="EAW68" s="44"/>
      <c r="EAX68" s="44"/>
      <c r="EAY68" s="44"/>
      <c r="EAZ68" s="44"/>
      <c r="EBA68" s="44"/>
      <c r="EBB68" s="44"/>
      <c r="EBC68" s="44"/>
      <c r="EBD68" s="44"/>
      <c r="EBE68" s="44"/>
      <c r="EBF68" s="44"/>
      <c r="EBG68" s="44"/>
      <c r="EBH68" s="44"/>
      <c r="EBI68" s="44"/>
      <c r="EBJ68" s="44"/>
      <c r="EBK68" s="44"/>
      <c r="EBL68" s="44"/>
      <c r="EBM68" s="44"/>
      <c r="EBN68" s="44"/>
      <c r="EBO68" s="44"/>
      <c r="EBP68" s="44"/>
      <c r="EBQ68" s="44"/>
      <c r="EBR68" s="44"/>
      <c r="EBS68" s="44"/>
      <c r="EBT68" s="44"/>
      <c r="EBU68" s="44"/>
      <c r="EBV68" s="44"/>
      <c r="EBW68" s="44"/>
      <c r="EBX68" s="44"/>
      <c r="EBY68" s="44"/>
      <c r="EBZ68" s="44"/>
      <c r="ECA68" s="44"/>
      <c r="ECB68" s="44"/>
      <c r="ECC68" s="44"/>
      <c r="ECD68" s="44"/>
      <c r="ECE68" s="44"/>
      <c r="ECF68" s="44"/>
      <c r="ECG68" s="44"/>
      <c r="ECH68" s="44"/>
      <c r="ECI68" s="44"/>
      <c r="ECJ68" s="44"/>
      <c r="ECK68" s="44"/>
      <c r="ECL68" s="44"/>
      <c r="ECM68" s="44"/>
      <c r="ECN68" s="44"/>
      <c r="ECO68" s="44"/>
      <c r="ECP68" s="44"/>
      <c r="ECQ68" s="44"/>
      <c r="ECR68" s="44"/>
      <c r="ECS68" s="44"/>
      <c r="ECT68" s="44"/>
      <c r="ECU68" s="44"/>
      <c r="ECV68" s="44"/>
      <c r="ECW68" s="44"/>
      <c r="ECX68" s="44"/>
      <c r="ECY68" s="44"/>
      <c r="ECZ68" s="44"/>
      <c r="EDA68" s="44"/>
      <c r="EDB68" s="44"/>
      <c r="EDC68" s="44"/>
      <c r="EDD68" s="44"/>
      <c r="EDE68" s="44"/>
      <c r="EDF68" s="44"/>
      <c r="EDG68" s="44"/>
      <c r="EDH68" s="44"/>
      <c r="EDI68" s="44"/>
      <c r="EDJ68" s="44"/>
      <c r="EDK68" s="44"/>
      <c r="EDL68" s="44"/>
      <c r="EDM68" s="44"/>
      <c r="EDN68" s="44"/>
      <c r="EDO68" s="44"/>
      <c r="EDP68" s="44"/>
      <c r="EDQ68" s="44"/>
      <c r="EDR68" s="44"/>
      <c r="EDS68" s="44"/>
      <c r="EDT68" s="44"/>
      <c r="EDU68" s="44"/>
      <c r="EDV68" s="44"/>
      <c r="EDW68" s="44"/>
      <c r="EDX68" s="44"/>
      <c r="EDY68" s="44"/>
      <c r="EDZ68" s="44"/>
      <c r="EEA68" s="44"/>
      <c r="EEB68" s="44"/>
      <c r="EEC68" s="44"/>
      <c r="EED68" s="44"/>
      <c r="EEE68" s="44"/>
      <c r="EEF68" s="44"/>
      <c r="EEG68" s="44"/>
      <c r="EEH68" s="44"/>
      <c r="EEI68" s="44"/>
      <c r="EEJ68" s="44"/>
      <c r="EEK68" s="44"/>
      <c r="EEL68" s="44"/>
      <c r="EEM68" s="44"/>
      <c r="EEN68" s="44"/>
      <c r="EEO68" s="44"/>
      <c r="EEP68" s="44"/>
      <c r="EEQ68" s="44"/>
      <c r="EER68" s="44"/>
      <c r="EES68" s="44"/>
      <c r="EET68" s="44"/>
      <c r="EEU68" s="44"/>
      <c r="EEV68" s="44"/>
      <c r="EEW68" s="44"/>
      <c r="EEX68" s="44"/>
      <c r="EEY68" s="44"/>
      <c r="EEZ68" s="44"/>
      <c r="EFA68" s="44"/>
      <c r="EFB68" s="44"/>
      <c r="EFC68" s="44"/>
      <c r="EFD68" s="44"/>
      <c r="EFE68" s="44"/>
      <c r="EFF68" s="44"/>
      <c r="EFG68" s="44"/>
      <c r="EFH68" s="44"/>
      <c r="EFI68" s="44"/>
      <c r="EFJ68" s="44"/>
      <c r="EFK68" s="44"/>
      <c r="EFL68" s="44"/>
      <c r="EFM68" s="44"/>
      <c r="EFN68" s="44"/>
      <c r="EFO68" s="44"/>
      <c r="EFP68" s="44"/>
      <c r="EFQ68" s="44"/>
      <c r="EFR68" s="44"/>
      <c r="EFS68" s="44"/>
      <c r="EFT68" s="44"/>
      <c r="EFU68" s="44"/>
      <c r="EFV68" s="44"/>
      <c r="EFW68" s="44"/>
      <c r="EFX68" s="44"/>
      <c r="EFY68" s="44"/>
      <c r="EFZ68" s="44"/>
      <c r="EGA68" s="44"/>
      <c r="EGB68" s="44"/>
      <c r="EGC68" s="44"/>
      <c r="EGD68" s="44"/>
      <c r="EGE68" s="44"/>
      <c r="EGF68" s="44"/>
      <c r="EGG68" s="44"/>
      <c r="EGH68" s="44"/>
      <c r="EGI68" s="44"/>
      <c r="EGJ68" s="44"/>
      <c r="EGK68" s="44"/>
      <c r="EGL68" s="44"/>
      <c r="EGM68" s="44"/>
      <c r="EGN68" s="44"/>
      <c r="EGO68" s="44"/>
      <c r="EGP68" s="44"/>
      <c r="EGQ68" s="44"/>
      <c r="EGR68" s="44"/>
      <c r="EGS68" s="44"/>
      <c r="EGT68" s="44"/>
      <c r="EGU68" s="44"/>
      <c r="EGV68" s="44"/>
      <c r="EGW68" s="44"/>
      <c r="EGX68" s="44"/>
      <c r="EGY68" s="44"/>
      <c r="EGZ68" s="44"/>
      <c r="EHA68" s="44"/>
      <c r="EHB68" s="44"/>
      <c r="EHC68" s="44"/>
      <c r="EHD68" s="44"/>
      <c r="EHE68" s="44"/>
      <c r="EHF68" s="44"/>
      <c r="EHG68" s="44"/>
      <c r="EHH68" s="44"/>
      <c r="EHI68" s="44"/>
      <c r="EHJ68" s="44"/>
      <c r="EHK68" s="44"/>
      <c r="EHL68" s="44"/>
      <c r="EHM68" s="44"/>
      <c r="EHN68" s="44"/>
      <c r="EHO68" s="44"/>
      <c r="EHP68" s="44"/>
      <c r="EHQ68" s="44"/>
      <c r="EHR68" s="44"/>
      <c r="EHS68" s="44"/>
      <c r="EHT68" s="44"/>
      <c r="EHU68" s="44"/>
      <c r="EHV68" s="44"/>
      <c r="EHW68" s="44"/>
      <c r="EHX68" s="44"/>
      <c r="EHY68" s="44"/>
      <c r="EHZ68" s="44"/>
      <c r="EIA68" s="44"/>
      <c r="EIB68" s="44"/>
      <c r="EIC68" s="44"/>
      <c r="EID68" s="44"/>
      <c r="EIE68" s="44"/>
      <c r="EIF68" s="44"/>
      <c r="EIG68" s="44"/>
      <c r="EIH68" s="44"/>
      <c r="EII68" s="44"/>
      <c r="EIJ68" s="44"/>
      <c r="EIK68" s="44"/>
      <c r="EIL68" s="44"/>
      <c r="EIM68" s="44"/>
      <c r="EIN68" s="44"/>
      <c r="EIO68" s="44"/>
      <c r="EIP68" s="44"/>
      <c r="EIQ68" s="44"/>
      <c r="EIR68" s="44"/>
      <c r="EIS68" s="44"/>
      <c r="EIT68" s="44"/>
      <c r="EIU68" s="44"/>
      <c r="EIV68" s="44"/>
      <c r="EIW68" s="44"/>
      <c r="EIX68" s="44"/>
      <c r="EIY68" s="44"/>
      <c r="EIZ68" s="44"/>
      <c r="EJA68" s="44"/>
      <c r="EJB68" s="44"/>
      <c r="EJC68" s="44"/>
      <c r="EJD68" s="44"/>
      <c r="EJE68" s="44"/>
      <c r="EJF68" s="44"/>
      <c r="EJG68" s="44"/>
      <c r="EJH68" s="44"/>
      <c r="EJI68" s="44"/>
      <c r="EJJ68" s="44"/>
      <c r="EJK68" s="44"/>
      <c r="EJL68" s="44"/>
      <c r="EJM68" s="44"/>
      <c r="EJN68" s="44"/>
      <c r="EJO68" s="44"/>
      <c r="EJP68" s="44"/>
      <c r="EJQ68" s="44"/>
      <c r="EJR68" s="44"/>
      <c r="EJS68" s="44"/>
      <c r="EJT68" s="44"/>
      <c r="EJU68" s="44"/>
      <c r="EJV68" s="44"/>
      <c r="EJW68" s="44"/>
      <c r="EJX68" s="44"/>
      <c r="EJY68" s="44"/>
      <c r="EJZ68" s="44"/>
      <c r="EKA68" s="44"/>
      <c r="EKB68" s="44"/>
      <c r="EKC68" s="44"/>
      <c r="EKD68" s="44"/>
      <c r="EKE68" s="44"/>
      <c r="EKF68" s="44"/>
      <c r="EKG68" s="44"/>
      <c r="EKH68" s="44"/>
      <c r="EKI68" s="44"/>
      <c r="EKJ68" s="44"/>
      <c r="EKK68" s="44"/>
      <c r="EKL68" s="44"/>
      <c r="EKM68" s="44"/>
      <c r="EKN68" s="44"/>
      <c r="EKO68" s="44"/>
      <c r="EKP68" s="44"/>
      <c r="EKQ68" s="44"/>
      <c r="EKR68" s="44"/>
      <c r="EKS68" s="44"/>
      <c r="EKT68" s="44"/>
      <c r="EKU68" s="44"/>
      <c r="EKV68" s="44"/>
      <c r="EKW68" s="44"/>
      <c r="EKX68" s="44"/>
      <c r="EKY68" s="44"/>
      <c r="EKZ68" s="44"/>
      <c r="ELA68" s="44"/>
      <c r="ELB68" s="44"/>
      <c r="ELC68" s="44"/>
      <c r="ELD68" s="44"/>
      <c r="ELE68" s="44"/>
      <c r="ELF68" s="44"/>
      <c r="ELG68" s="44"/>
      <c r="ELH68" s="44"/>
      <c r="ELI68" s="44"/>
      <c r="ELJ68" s="44"/>
      <c r="ELK68" s="44"/>
      <c r="ELL68" s="44"/>
      <c r="ELM68" s="44"/>
      <c r="ELN68" s="44"/>
      <c r="ELO68" s="44"/>
      <c r="ELP68" s="44"/>
      <c r="ELQ68" s="44"/>
      <c r="ELR68" s="44"/>
      <c r="ELS68" s="44"/>
      <c r="ELT68" s="44"/>
      <c r="ELU68" s="44"/>
      <c r="ELV68" s="44"/>
      <c r="ELW68" s="44"/>
      <c r="ELX68" s="44"/>
      <c r="ELY68" s="44"/>
      <c r="ELZ68" s="44"/>
      <c r="EMA68" s="44"/>
      <c r="EMB68" s="44"/>
      <c r="EMC68" s="44"/>
      <c r="EMD68" s="44"/>
      <c r="EME68" s="44"/>
      <c r="EMF68" s="44"/>
      <c r="EMG68" s="44"/>
      <c r="EMH68" s="44"/>
      <c r="EMI68" s="44"/>
      <c r="EMJ68" s="44"/>
      <c r="EMK68" s="44"/>
      <c r="EML68" s="44"/>
      <c r="EMM68" s="44"/>
      <c r="EMN68" s="44"/>
      <c r="EMO68" s="44"/>
      <c r="EMP68" s="44"/>
      <c r="EMQ68" s="44"/>
      <c r="EMR68" s="44"/>
      <c r="EMS68" s="44"/>
      <c r="EMT68" s="44"/>
      <c r="EMU68" s="44"/>
      <c r="EMV68" s="44"/>
      <c r="EMW68" s="44"/>
      <c r="EMX68" s="44"/>
      <c r="EMY68" s="44"/>
      <c r="EMZ68" s="44"/>
      <c r="ENA68" s="44"/>
      <c r="ENB68" s="44"/>
      <c r="ENC68" s="44"/>
      <c r="END68" s="44"/>
      <c r="ENE68" s="44"/>
      <c r="ENF68" s="44"/>
      <c r="ENG68" s="44"/>
      <c r="ENH68" s="44"/>
      <c r="ENI68" s="44"/>
      <c r="ENJ68" s="44"/>
      <c r="ENK68" s="44"/>
      <c r="ENL68" s="44"/>
      <c r="ENM68" s="44"/>
      <c r="ENN68" s="44"/>
      <c r="ENO68" s="44"/>
      <c r="ENP68" s="44"/>
      <c r="ENQ68" s="44"/>
      <c r="ENR68" s="44"/>
      <c r="ENS68" s="44"/>
      <c r="ENT68" s="44"/>
      <c r="ENU68" s="44"/>
      <c r="ENV68" s="44"/>
      <c r="ENW68" s="44"/>
      <c r="ENX68" s="44"/>
      <c r="ENY68" s="44"/>
      <c r="ENZ68" s="44"/>
      <c r="EOA68" s="44"/>
      <c r="EOB68" s="44"/>
      <c r="EOC68" s="44"/>
      <c r="EOD68" s="44"/>
      <c r="EOE68" s="44"/>
      <c r="EOF68" s="44"/>
      <c r="EOG68" s="44"/>
      <c r="EOH68" s="44"/>
      <c r="EOI68" s="44"/>
      <c r="EOJ68" s="44"/>
      <c r="EOK68" s="44"/>
      <c r="EOL68" s="44"/>
      <c r="EOM68" s="44"/>
      <c r="EON68" s="44"/>
      <c r="EOO68" s="44"/>
      <c r="EOP68" s="44"/>
      <c r="EOQ68" s="44"/>
      <c r="EOR68" s="44"/>
      <c r="EOS68" s="44"/>
      <c r="EOT68" s="44"/>
      <c r="EOU68" s="44"/>
      <c r="EOV68" s="44"/>
      <c r="EOW68" s="44"/>
      <c r="EOX68" s="44"/>
      <c r="EOY68" s="44"/>
      <c r="EOZ68" s="44"/>
      <c r="EPA68" s="44"/>
      <c r="EPB68" s="44"/>
      <c r="EPC68" s="44"/>
      <c r="EPD68" s="44"/>
      <c r="EPE68" s="44"/>
      <c r="EPF68" s="44"/>
      <c r="EPG68" s="44"/>
      <c r="EPH68" s="44"/>
      <c r="EPI68" s="44"/>
      <c r="EPJ68" s="44"/>
      <c r="EPK68" s="44"/>
      <c r="EPL68" s="44"/>
      <c r="EPM68" s="44"/>
      <c r="EPN68" s="44"/>
      <c r="EPO68" s="44"/>
      <c r="EPP68" s="44"/>
      <c r="EPQ68" s="44"/>
      <c r="EPR68" s="44"/>
      <c r="EPS68" s="44"/>
      <c r="EPT68" s="44"/>
      <c r="EPU68" s="44"/>
      <c r="EPV68" s="44"/>
      <c r="EPW68" s="44"/>
      <c r="EPX68" s="44"/>
      <c r="EPY68" s="44"/>
      <c r="EPZ68" s="44"/>
      <c r="EQA68" s="44"/>
      <c r="EQB68" s="44"/>
      <c r="EQC68" s="44"/>
      <c r="EQD68" s="44"/>
      <c r="EQE68" s="44"/>
      <c r="EQF68" s="44"/>
      <c r="EQG68" s="44"/>
      <c r="EQH68" s="44"/>
      <c r="EQI68" s="44"/>
      <c r="EQJ68" s="44"/>
      <c r="EQK68" s="44"/>
      <c r="EQL68" s="44"/>
      <c r="EQM68" s="44"/>
      <c r="EQN68" s="44"/>
      <c r="EQO68" s="44"/>
      <c r="EQP68" s="44"/>
      <c r="EQQ68" s="44"/>
      <c r="EQR68" s="44"/>
      <c r="EQS68" s="44"/>
      <c r="EQT68" s="44"/>
      <c r="EQU68" s="44"/>
      <c r="EQV68" s="44"/>
      <c r="EQW68" s="44"/>
      <c r="EQX68" s="44"/>
      <c r="EQY68" s="44"/>
      <c r="EQZ68" s="44"/>
      <c r="ERA68" s="44"/>
      <c r="ERB68" s="44"/>
      <c r="ERC68" s="44"/>
      <c r="ERD68" s="44"/>
      <c r="ERE68" s="44"/>
      <c r="ERF68" s="44"/>
      <c r="ERG68" s="44"/>
      <c r="ERH68" s="44"/>
      <c r="ERI68" s="44"/>
      <c r="ERJ68" s="44"/>
      <c r="ERK68" s="44"/>
      <c r="ERL68" s="44"/>
      <c r="ERM68" s="44"/>
      <c r="ERN68" s="44"/>
      <c r="ERO68" s="44"/>
      <c r="ERP68" s="44"/>
      <c r="ERQ68" s="44"/>
      <c r="ERR68" s="44"/>
      <c r="ERS68" s="44"/>
      <c r="ERT68" s="44"/>
      <c r="ERU68" s="44"/>
      <c r="ERV68" s="44"/>
      <c r="ERW68" s="44"/>
      <c r="ERX68" s="44"/>
      <c r="ERY68" s="44"/>
      <c r="ERZ68" s="44"/>
      <c r="ESA68" s="44"/>
      <c r="ESB68" s="44"/>
      <c r="ESC68" s="44"/>
      <c r="ESD68" s="44"/>
      <c r="ESE68" s="44"/>
      <c r="ESF68" s="44"/>
      <c r="ESG68" s="44"/>
      <c r="ESH68" s="44"/>
      <c r="ESI68" s="44"/>
      <c r="ESJ68" s="44"/>
      <c r="ESK68" s="44"/>
      <c r="ESL68" s="44"/>
      <c r="ESM68" s="44"/>
      <c r="ESN68" s="44"/>
      <c r="ESO68" s="44"/>
      <c r="ESP68" s="44"/>
      <c r="ESQ68" s="44"/>
      <c r="ESR68" s="44"/>
      <c r="ESS68" s="44"/>
      <c r="EST68" s="44"/>
      <c r="ESU68" s="44"/>
      <c r="ESV68" s="44"/>
      <c r="ESW68" s="44"/>
      <c r="ESX68" s="44"/>
      <c r="ESY68" s="44"/>
      <c r="ESZ68" s="44"/>
      <c r="ETA68" s="44"/>
      <c r="ETB68" s="44"/>
      <c r="ETC68" s="44"/>
      <c r="ETD68" s="44"/>
      <c r="ETE68" s="44"/>
      <c r="ETF68" s="44"/>
      <c r="ETG68" s="44"/>
      <c r="ETH68" s="44"/>
      <c r="ETI68" s="44"/>
      <c r="ETJ68" s="44"/>
      <c r="ETK68" s="44"/>
      <c r="ETL68" s="44"/>
      <c r="ETM68" s="44"/>
      <c r="ETN68" s="44"/>
      <c r="ETO68" s="44"/>
      <c r="ETP68" s="44"/>
      <c r="ETQ68" s="44"/>
      <c r="ETR68" s="44"/>
      <c r="ETS68" s="44"/>
      <c r="ETT68" s="44"/>
      <c r="ETU68" s="44"/>
      <c r="ETV68" s="44"/>
      <c r="ETW68" s="44"/>
      <c r="ETX68" s="44"/>
      <c r="ETY68" s="44"/>
      <c r="ETZ68" s="44"/>
      <c r="EUA68" s="44"/>
      <c r="EUB68" s="44"/>
      <c r="EUC68" s="44"/>
      <c r="EUD68" s="44"/>
      <c r="EUE68" s="44"/>
      <c r="EUF68" s="44"/>
      <c r="EUG68" s="44"/>
      <c r="EUH68" s="44"/>
      <c r="EUI68" s="44"/>
      <c r="EUJ68" s="44"/>
      <c r="EUK68" s="44"/>
      <c r="EUL68" s="44"/>
      <c r="EUM68" s="44"/>
      <c r="EUN68" s="44"/>
      <c r="EUO68" s="44"/>
      <c r="EUP68" s="44"/>
      <c r="EUQ68" s="44"/>
      <c r="EUR68" s="44"/>
      <c r="EUS68" s="44"/>
      <c r="EUT68" s="44"/>
      <c r="EUU68" s="44"/>
      <c r="EUV68" s="44"/>
      <c r="EUW68" s="44"/>
      <c r="EUX68" s="44"/>
      <c r="EUY68" s="44"/>
      <c r="EUZ68" s="44"/>
      <c r="EVA68" s="44"/>
      <c r="EVB68" s="44"/>
      <c r="EVC68" s="44"/>
      <c r="EVD68" s="44"/>
      <c r="EVE68" s="44"/>
      <c r="EVF68" s="44"/>
      <c r="EVG68" s="44"/>
      <c r="EVH68" s="44"/>
      <c r="EVI68" s="44"/>
      <c r="EVJ68" s="44"/>
      <c r="EVK68" s="44"/>
      <c r="EVL68" s="44"/>
      <c r="EVM68" s="44"/>
      <c r="EVN68" s="44"/>
      <c r="EVO68" s="44"/>
      <c r="EVP68" s="44"/>
      <c r="EVQ68" s="44"/>
      <c r="EVR68" s="44"/>
      <c r="EVS68" s="44"/>
      <c r="EVT68" s="44"/>
      <c r="EVU68" s="44"/>
      <c r="EVV68" s="44"/>
      <c r="EVW68" s="44"/>
      <c r="EVX68" s="44"/>
      <c r="EVY68" s="44"/>
      <c r="EVZ68" s="44"/>
      <c r="EWA68" s="44"/>
      <c r="EWB68" s="44"/>
      <c r="EWC68" s="44"/>
      <c r="EWD68" s="44"/>
      <c r="EWE68" s="44"/>
      <c r="EWF68" s="44"/>
      <c r="EWG68" s="44"/>
      <c r="EWH68" s="44"/>
      <c r="EWI68" s="44"/>
      <c r="EWJ68" s="44"/>
      <c r="EWK68" s="44"/>
      <c r="EWL68" s="44"/>
      <c r="EWM68" s="44"/>
      <c r="EWN68" s="44"/>
      <c r="EWO68" s="44"/>
      <c r="EWP68" s="44"/>
      <c r="EWQ68" s="44"/>
      <c r="EWR68" s="44"/>
      <c r="EWS68" s="44"/>
      <c r="EWT68" s="44"/>
      <c r="EWU68" s="44"/>
      <c r="EWV68" s="44"/>
      <c r="EWW68" s="44"/>
      <c r="EWX68" s="44"/>
      <c r="EWY68" s="44"/>
      <c r="EWZ68" s="44"/>
      <c r="EXA68" s="44"/>
      <c r="EXB68" s="44"/>
      <c r="EXC68" s="44"/>
      <c r="EXD68" s="44"/>
      <c r="EXE68" s="44"/>
      <c r="EXF68" s="44"/>
      <c r="EXG68" s="44"/>
      <c r="EXH68" s="44"/>
      <c r="EXI68" s="44"/>
      <c r="EXJ68" s="44"/>
      <c r="EXK68" s="44"/>
      <c r="EXL68" s="44"/>
      <c r="EXM68" s="44"/>
      <c r="EXN68" s="44"/>
      <c r="EXO68" s="44"/>
      <c r="EXP68" s="44"/>
      <c r="EXQ68" s="44"/>
      <c r="EXR68" s="44"/>
      <c r="EXS68" s="44"/>
      <c r="EXT68" s="44"/>
      <c r="EXU68" s="44"/>
      <c r="EXV68" s="44"/>
      <c r="EXW68" s="44"/>
      <c r="EXX68" s="44"/>
      <c r="EXY68" s="44"/>
      <c r="EXZ68" s="44"/>
      <c r="EYA68" s="44"/>
      <c r="EYB68" s="44"/>
      <c r="EYC68" s="44"/>
      <c r="EYD68" s="44"/>
      <c r="EYE68" s="44"/>
      <c r="EYF68" s="44"/>
      <c r="EYG68" s="44"/>
      <c r="EYH68" s="44"/>
      <c r="EYI68" s="44"/>
      <c r="EYJ68" s="44"/>
      <c r="EYK68" s="44"/>
      <c r="EYL68" s="44"/>
      <c r="EYM68" s="44"/>
      <c r="EYN68" s="44"/>
      <c r="EYO68" s="44"/>
      <c r="EYP68" s="44"/>
      <c r="EYQ68" s="44"/>
      <c r="EYR68" s="44"/>
      <c r="EYS68" s="44"/>
      <c r="EYT68" s="44"/>
      <c r="EYU68" s="44"/>
      <c r="EYV68" s="44"/>
      <c r="EYW68" s="44"/>
      <c r="EYX68" s="44"/>
      <c r="EYY68" s="44"/>
      <c r="EYZ68" s="44"/>
      <c r="EZA68" s="44"/>
      <c r="EZB68" s="44"/>
      <c r="EZC68" s="44"/>
      <c r="EZD68" s="44"/>
      <c r="EZE68" s="44"/>
      <c r="EZF68" s="44"/>
      <c r="EZG68" s="44"/>
      <c r="EZH68" s="44"/>
      <c r="EZI68" s="44"/>
      <c r="EZJ68" s="44"/>
      <c r="EZK68" s="44"/>
      <c r="EZL68" s="44"/>
      <c r="EZM68" s="44"/>
      <c r="EZN68" s="44"/>
      <c r="EZO68" s="44"/>
      <c r="EZP68" s="44"/>
      <c r="EZQ68" s="44"/>
      <c r="EZR68" s="44"/>
      <c r="EZS68" s="44"/>
      <c r="EZT68" s="44"/>
      <c r="EZU68" s="44"/>
      <c r="EZV68" s="44"/>
      <c r="EZW68" s="44"/>
      <c r="EZX68" s="44"/>
      <c r="EZY68" s="44"/>
      <c r="EZZ68" s="44"/>
      <c r="FAA68" s="44"/>
      <c r="FAB68" s="44"/>
      <c r="FAC68" s="44"/>
      <c r="FAD68" s="44"/>
      <c r="FAE68" s="44"/>
      <c r="FAF68" s="44"/>
      <c r="FAG68" s="44"/>
      <c r="FAH68" s="44"/>
      <c r="FAI68" s="44"/>
      <c r="FAJ68" s="44"/>
      <c r="FAK68" s="44"/>
      <c r="FAL68" s="44"/>
      <c r="FAM68" s="44"/>
      <c r="FAN68" s="44"/>
      <c r="FAO68" s="44"/>
      <c r="FAP68" s="44"/>
      <c r="FAQ68" s="44"/>
      <c r="FAR68" s="44"/>
      <c r="FAS68" s="44"/>
      <c r="FAT68" s="44"/>
      <c r="FAU68" s="44"/>
      <c r="FAV68" s="44"/>
      <c r="FAW68" s="44"/>
      <c r="FAX68" s="44"/>
      <c r="FAY68" s="44"/>
      <c r="FAZ68" s="44"/>
      <c r="FBA68" s="44"/>
      <c r="FBB68" s="44"/>
      <c r="FBC68" s="44"/>
      <c r="FBD68" s="44"/>
      <c r="FBE68" s="44"/>
      <c r="FBF68" s="44"/>
      <c r="FBG68" s="44"/>
      <c r="FBH68" s="44"/>
      <c r="FBI68" s="44"/>
      <c r="FBJ68" s="44"/>
      <c r="FBK68" s="44"/>
      <c r="FBL68" s="44"/>
      <c r="FBM68" s="44"/>
      <c r="FBN68" s="44"/>
      <c r="FBO68" s="44"/>
      <c r="FBP68" s="44"/>
      <c r="FBQ68" s="44"/>
      <c r="FBR68" s="44"/>
      <c r="FBS68" s="44"/>
      <c r="FBT68" s="44"/>
      <c r="FBU68" s="44"/>
      <c r="FBV68" s="44"/>
      <c r="FBW68" s="44"/>
      <c r="FBX68" s="44"/>
      <c r="FBY68" s="44"/>
      <c r="FBZ68" s="44"/>
      <c r="FCA68" s="44"/>
      <c r="FCB68" s="44"/>
      <c r="FCC68" s="44"/>
      <c r="FCD68" s="44"/>
      <c r="FCE68" s="44"/>
      <c r="FCF68" s="44"/>
      <c r="FCG68" s="44"/>
      <c r="FCH68" s="44"/>
      <c r="FCI68" s="44"/>
      <c r="FCJ68" s="44"/>
      <c r="FCK68" s="44"/>
      <c r="FCL68" s="44"/>
      <c r="FCM68" s="44"/>
      <c r="FCN68" s="44"/>
      <c r="FCO68" s="44"/>
      <c r="FCP68" s="44"/>
      <c r="FCQ68" s="44"/>
      <c r="FCR68" s="44"/>
      <c r="FCS68" s="44"/>
      <c r="FCT68" s="44"/>
      <c r="FCU68" s="44"/>
      <c r="FCV68" s="44"/>
      <c r="FCW68" s="44"/>
      <c r="FCX68" s="44"/>
      <c r="FCY68" s="44"/>
      <c r="FCZ68" s="44"/>
      <c r="FDA68" s="44"/>
      <c r="FDB68" s="44"/>
      <c r="FDC68" s="44"/>
      <c r="FDD68" s="44"/>
      <c r="FDE68" s="44"/>
      <c r="FDF68" s="44"/>
      <c r="FDG68" s="44"/>
      <c r="FDH68" s="44"/>
      <c r="FDI68" s="44"/>
      <c r="FDJ68" s="44"/>
      <c r="FDK68" s="44"/>
      <c r="FDL68" s="44"/>
      <c r="FDM68" s="44"/>
      <c r="FDN68" s="44"/>
      <c r="FDO68" s="44"/>
      <c r="FDP68" s="44"/>
      <c r="FDQ68" s="44"/>
      <c r="FDR68" s="44"/>
      <c r="FDS68" s="44"/>
      <c r="FDT68" s="44"/>
      <c r="FDU68" s="44"/>
      <c r="FDV68" s="44"/>
      <c r="FDW68" s="44"/>
      <c r="FDX68" s="44"/>
      <c r="FDY68" s="44"/>
      <c r="FDZ68" s="44"/>
      <c r="FEA68" s="44"/>
      <c r="FEB68" s="44"/>
      <c r="FEC68" s="44"/>
      <c r="FED68" s="44"/>
      <c r="FEE68" s="44"/>
      <c r="FEF68" s="44"/>
      <c r="FEG68" s="44"/>
      <c r="FEH68" s="44"/>
      <c r="FEI68" s="44"/>
      <c r="FEJ68" s="44"/>
      <c r="FEK68" s="44"/>
      <c r="FEL68" s="44"/>
      <c r="FEM68" s="44"/>
      <c r="FEN68" s="44"/>
      <c r="FEO68" s="44"/>
      <c r="FEP68" s="44"/>
      <c r="FEQ68" s="44"/>
      <c r="FER68" s="44"/>
      <c r="FES68" s="44"/>
      <c r="FET68" s="44"/>
      <c r="FEU68" s="44"/>
      <c r="FEV68" s="44"/>
      <c r="FEW68" s="44"/>
      <c r="FEX68" s="44"/>
      <c r="FEY68" s="44"/>
      <c r="FEZ68" s="44"/>
      <c r="FFA68" s="44"/>
      <c r="FFB68" s="44"/>
      <c r="FFC68" s="44"/>
      <c r="FFD68" s="44"/>
      <c r="FFE68" s="44"/>
      <c r="FFF68" s="44"/>
      <c r="FFG68" s="44"/>
      <c r="FFH68" s="44"/>
      <c r="FFI68" s="44"/>
      <c r="FFJ68" s="44"/>
      <c r="FFK68" s="44"/>
      <c r="FFL68" s="44"/>
      <c r="FFM68" s="44"/>
      <c r="FFN68" s="44"/>
      <c r="FFO68" s="44"/>
      <c r="FFP68" s="44"/>
      <c r="FFQ68" s="44"/>
      <c r="FFR68" s="44"/>
      <c r="FFS68" s="44"/>
      <c r="FFT68" s="44"/>
      <c r="FFU68" s="44"/>
      <c r="FFV68" s="44"/>
      <c r="FFW68" s="44"/>
      <c r="FFX68" s="44"/>
      <c r="FFY68" s="44"/>
      <c r="FFZ68" s="44"/>
      <c r="FGA68" s="44"/>
      <c r="FGB68" s="44"/>
      <c r="FGC68" s="44"/>
      <c r="FGD68" s="44"/>
      <c r="FGE68" s="44"/>
      <c r="FGF68" s="44"/>
      <c r="FGG68" s="44"/>
      <c r="FGH68" s="44"/>
      <c r="FGI68" s="44"/>
      <c r="FGJ68" s="44"/>
      <c r="FGK68" s="44"/>
      <c r="FGL68" s="44"/>
      <c r="FGM68" s="44"/>
      <c r="FGN68" s="44"/>
      <c r="FGO68" s="44"/>
      <c r="FGP68" s="44"/>
      <c r="FGQ68" s="44"/>
      <c r="FGR68" s="44"/>
      <c r="FGS68" s="44"/>
      <c r="FGT68" s="44"/>
      <c r="FGU68" s="44"/>
      <c r="FGV68" s="44"/>
      <c r="FGW68" s="44"/>
      <c r="FGX68" s="44"/>
      <c r="FGY68" s="44"/>
      <c r="FGZ68" s="44"/>
      <c r="FHA68" s="44"/>
      <c r="FHB68" s="44"/>
      <c r="FHC68" s="44"/>
      <c r="FHD68" s="44"/>
      <c r="FHE68" s="44"/>
      <c r="FHF68" s="44"/>
      <c r="FHG68" s="44"/>
      <c r="FHH68" s="44"/>
      <c r="FHI68" s="44"/>
      <c r="FHJ68" s="44"/>
      <c r="FHK68" s="44"/>
      <c r="FHL68" s="44"/>
      <c r="FHM68" s="44"/>
      <c r="FHN68" s="44"/>
      <c r="FHO68" s="44"/>
      <c r="FHP68" s="44"/>
      <c r="FHQ68" s="44"/>
      <c r="FHR68" s="44"/>
      <c r="FHS68" s="44"/>
      <c r="FHT68" s="44"/>
      <c r="FHU68" s="44"/>
      <c r="FHV68" s="44"/>
      <c r="FHW68" s="44"/>
      <c r="FHX68" s="44"/>
      <c r="FHY68" s="44"/>
      <c r="FHZ68" s="44"/>
      <c r="FIA68" s="44"/>
      <c r="FIB68" s="44"/>
      <c r="FIC68" s="44"/>
      <c r="FID68" s="44"/>
      <c r="FIE68" s="44"/>
      <c r="FIF68" s="44"/>
      <c r="FIG68" s="44"/>
      <c r="FIH68" s="44"/>
      <c r="FII68" s="44"/>
      <c r="FIJ68" s="44"/>
      <c r="FIK68" s="44"/>
      <c r="FIL68" s="44"/>
      <c r="FIM68" s="44"/>
      <c r="FIN68" s="44"/>
      <c r="FIO68" s="44"/>
      <c r="FIP68" s="44"/>
      <c r="FIQ68" s="44"/>
      <c r="FIR68" s="44"/>
      <c r="FIS68" s="44"/>
      <c r="FIT68" s="44"/>
      <c r="FIU68" s="44"/>
      <c r="FIV68" s="44"/>
      <c r="FIW68" s="44"/>
      <c r="FIX68" s="44"/>
      <c r="FIY68" s="44"/>
      <c r="FIZ68" s="44"/>
      <c r="FJA68" s="44"/>
      <c r="FJB68" s="44"/>
      <c r="FJC68" s="44"/>
      <c r="FJD68" s="44"/>
      <c r="FJE68" s="44"/>
      <c r="FJF68" s="44"/>
      <c r="FJG68" s="44"/>
      <c r="FJH68" s="44"/>
      <c r="FJI68" s="44"/>
      <c r="FJJ68" s="44"/>
      <c r="FJK68" s="44"/>
      <c r="FJL68" s="44"/>
      <c r="FJM68" s="44"/>
      <c r="FJN68" s="44"/>
      <c r="FJO68" s="44"/>
      <c r="FJP68" s="44"/>
      <c r="FJQ68" s="44"/>
      <c r="FJR68" s="44"/>
      <c r="FJS68" s="44"/>
      <c r="FJT68" s="44"/>
      <c r="FJU68" s="44"/>
      <c r="FJV68" s="44"/>
      <c r="FJW68" s="44"/>
      <c r="FJX68" s="44"/>
      <c r="FJY68" s="44"/>
      <c r="FJZ68" s="44"/>
      <c r="FKA68" s="44"/>
      <c r="FKB68" s="44"/>
      <c r="FKC68" s="44"/>
      <c r="FKD68" s="44"/>
      <c r="FKE68" s="44"/>
      <c r="FKF68" s="44"/>
      <c r="FKG68" s="44"/>
      <c r="FKH68" s="44"/>
      <c r="FKI68" s="44"/>
      <c r="FKJ68" s="44"/>
      <c r="FKK68" s="44"/>
      <c r="FKL68" s="44"/>
      <c r="FKM68" s="44"/>
      <c r="FKN68" s="44"/>
      <c r="FKO68" s="44"/>
      <c r="FKP68" s="44"/>
      <c r="FKQ68" s="44"/>
      <c r="FKR68" s="44"/>
      <c r="FKS68" s="44"/>
      <c r="FKT68" s="44"/>
      <c r="FKU68" s="44"/>
      <c r="FKV68" s="44"/>
      <c r="FKW68" s="44"/>
      <c r="FKX68" s="44"/>
      <c r="FKY68" s="44"/>
      <c r="FKZ68" s="44"/>
      <c r="FLA68" s="44"/>
      <c r="FLB68" s="44"/>
      <c r="FLC68" s="44"/>
      <c r="FLD68" s="44"/>
      <c r="FLE68" s="44"/>
      <c r="FLF68" s="44"/>
      <c r="FLG68" s="44"/>
      <c r="FLH68" s="44"/>
      <c r="FLI68" s="44"/>
      <c r="FLJ68" s="44"/>
      <c r="FLK68" s="44"/>
      <c r="FLL68" s="44"/>
      <c r="FLM68" s="44"/>
      <c r="FLN68" s="44"/>
      <c r="FLO68" s="44"/>
      <c r="FLP68" s="44"/>
      <c r="FLQ68" s="44"/>
      <c r="FLR68" s="44"/>
      <c r="FLS68" s="44"/>
      <c r="FLT68" s="44"/>
      <c r="FLU68" s="44"/>
      <c r="FLV68" s="44"/>
      <c r="FLW68" s="44"/>
      <c r="FLX68" s="44"/>
      <c r="FLY68" s="44"/>
      <c r="FLZ68" s="44"/>
      <c r="FMA68" s="44"/>
      <c r="FMB68" s="44"/>
      <c r="FMC68" s="44"/>
      <c r="FMD68" s="44"/>
      <c r="FME68" s="44"/>
      <c r="FMF68" s="44"/>
      <c r="FMG68" s="44"/>
      <c r="FMH68" s="44"/>
      <c r="FMI68" s="44"/>
      <c r="FMJ68" s="44"/>
      <c r="FMK68" s="44"/>
      <c r="FML68" s="44"/>
      <c r="FMM68" s="44"/>
      <c r="FMN68" s="44"/>
      <c r="FMO68" s="44"/>
      <c r="FMP68" s="44"/>
      <c r="FMQ68" s="44"/>
      <c r="FMR68" s="44"/>
      <c r="FMS68" s="44"/>
      <c r="FMT68" s="44"/>
      <c r="FMU68" s="44"/>
      <c r="FMV68" s="44"/>
      <c r="FMW68" s="44"/>
      <c r="FMX68" s="44"/>
      <c r="FMY68" s="44"/>
      <c r="FMZ68" s="44"/>
      <c r="FNA68" s="44"/>
      <c r="FNB68" s="44"/>
      <c r="FNC68" s="44"/>
      <c r="FND68" s="44"/>
      <c r="FNE68" s="44"/>
      <c r="FNF68" s="44"/>
      <c r="FNG68" s="44"/>
      <c r="FNH68" s="44"/>
      <c r="FNI68" s="44"/>
      <c r="FNJ68" s="44"/>
      <c r="FNK68" s="44"/>
      <c r="FNL68" s="44"/>
      <c r="FNM68" s="44"/>
      <c r="FNN68" s="44"/>
      <c r="FNO68" s="44"/>
      <c r="FNP68" s="44"/>
      <c r="FNQ68" s="44"/>
      <c r="FNR68" s="44"/>
      <c r="FNS68" s="44"/>
      <c r="FNT68" s="44"/>
      <c r="FNU68" s="44"/>
      <c r="FNV68" s="44"/>
      <c r="FNW68" s="44"/>
      <c r="FNX68" s="44"/>
      <c r="FNY68" s="44"/>
      <c r="FNZ68" s="44"/>
      <c r="FOA68" s="44"/>
      <c r="FOB68" s="44"/>
      <c r="FOC68" s="44"/>
      <c r="FOD68" s="44"/>
      <c r="FOE68" s="44"/>
      <c r="FOF68" s="44"/>
      <c r="FOG68" s="44"/>
      <c r="FOH68" s="44"/>
      <c r="FOI68" s="44"/>
      <c r="FOJ68" s="44"/>
      <c r="FOK68" s="44"/>
      <c r="FOL68" s="44"/>
      <c r="FOM68" s="44"/>
      <c r="FON68" s="44"/>
      <c r="FOO68" s="44"/>
      <c r="FOP68" s="44"/>
      <c r="FOQ68" s="44"/>
      <c r="FOR68" s="44"/>
      <c r="FOS68" s="44"/>
      <c r="FOT68" s="44"/>
      <c r="FOU68" s="44"/>
      <c r="FOV68" s="44"/>
      <c r="FOW68" s="44"/>
      <c r="FOX68" s="44"/>
      <c r="FOY68" s="44"/>
      <c r="FOZ68" s="44"/>
      <c r="FPA68" s="44"/>
      <c r="FPB68" s="44"/>
      <c r="FPC68" s="44"/>
      <c r="FPD68" s="44"/>
      <c r="FPE68" s="44"/>
      <c r="FPF68" s="44"/>
      <c r="FPG68" s="44"/>
      <c r="FPH68" s="44"/>
      <c r="FPI68" s="44"/>
      <c r="FPJ68" s="44"/>
      <c r="FPK68" s="44"/>
      <c r="FPL68" s="44"/>
      <c r="FPM68" s="44"/>
      <c r="FPN68" s="44"/>
      <c r="FPO68" s="44"/>
      <c r="FPP68" s="44"/>
      <c r="FPQ68" s="44"/>
      <c r="FPR68" s="44"/>
      <c r="FPS68" s="44"/>
      <c r="FPT68" s="44"/>
      <c r="FPU68" s="44"/>
      <c r="FPV68" s="44"/>
      <c r="FPW68" s="44"/>
      <c r="FPX68" s="44"/>
      <c r="FPY68" s="44"/>
      <c r="FPZ68" s="44"/>
      <c r="FQA68" s="44"/>
      <c r="FQB68" s="44"/>
      <c r="FQC68" s="44"/>
      <c r="FQD68" s="44"/>
      <c r="FQE68" s="44"/>
      <c r="FQF68" s="44"/>
      <c r="FQG68" s="44"/>
      <c r="FQH68" s="44"/>
      <c r="FQI68" s="44"/>
      <c r="FQJ68" s="44"/>
      <c r="FQK68" s="44"/>
      <c r="FQL68" s="44"/>
      <c r="FQM68" s="44"/>
      <c r="FQN68" s="44"/>
      <c r="FQO68" s="44"/>
      <c r="FQP68" s="44"/>
      <c r="FQQ68" s="44"/>
      <c r="FQR68" s="44"/>
      <c r="FQS68" s="44"/>
      <c r="FQT68" s="44"/>
      <c r="FQU68" s="44"/>
      <c r="FQV68" s="44"/>
      <c r="FQW68" s="44"/>
      <c r="FQX68" s="44"/>
      <c r="FQY68" s="44"/>
      <c r="FQZ68" s="44"/>
      <c r="FRA68" s="44"/>
      <c r="FRB68" s="44"/>
      <c r="FRC68" s="44"/>
      <c r="FRD68" s="44"/>
      <c r="FRE68" s="44"/>
      <c r="FRF68" s="44"/>
      <c r="FRG68" s="44"/>
      <c r="FRH68" s="44"/>
      <c r="FRI68" s="44"/>
      <c r="FRJ68" s="44"/>
      <c r="FRK68" s="44"/>
      <c r="FRL68" s="44"/>
      <c r="FRM68" s="44"/>
      <c r="FRN68" s="44"/>
      <c r="FRO68" s="44"/>
      <c r="FRP68" s="44"/>
      <c r="FRQ68" s="44"/>
      <c r="FRR68" s="44"/>
      <c r="FRS68" s="44"/>
      <c r="FRT68" s="44"/>
      <c r="FRU68" s="44"/>
      <c r="FRV68" s="44"/>
      <c r="FRW68" s="44"/>
      <c r="FRX68" s="44"/>
      <c r="FRY68" s="44"/>
      <c r="FRZ68" s="44"/>
      <c r="FSA68" s="44"/>
      <c r="FSB68" s="44"/>
      <c r="FSC68" s="44"/>
      <c r="FSD68" s="44"/>
      <c r="FSE68" s="44"/>
      <c r="FSF68" s="44"/>
      <c r="FSG68" s="44"/>
      <c r="FSH68" s="44"/>
      <c r="FSI68" s="44"/>
      <c r="FSJ68" s="44"/>
      <c r="FSK68" s="44"/>
      <c r="FSL68" s="44"/>
      <c r="FSM68" s="44"/>
      <c r="FSN68" s="44"/>
      <c r="FSO68" s="44"/>
      <c r="FSP68" s="44"/>
      <c r="FSQ68" s="44"/>
      <c r="FSR68" s="44"/>
      <c r="FSS68" s="44"/>
      <c r="FST68" s="44"/>
      <c r="FSU68" s="44"/>
      <c r="FSV68" s="44"/>
      <c r="FSW68" s="44"/>
      <c r="FSX68" s="44"/>
      <c r="FSY68" s="44"/>
      <c r="FSZ68" s="44"/>
      <c r="FTA68" s="44"/>
      <c r="FTB68" s="44"/>
      <c r="FTC68" s="44"/>
      <c r="FTD68" s="44"/>
      <c r="FTE68" s="44"/>
      <c r="FTF68" s="44"/>
      <c r="FTG68" s="44"/>
      <c r="FTH68" s="44"/>
      <c r="FTI68" s="44"/>
      <c r="FTJ68" s="44"/>
      <c r="FTK68" s="44"/>
      <c r="FTL68" s="44"/>
      <c r="FTM68" s="44"/>
      <c r="FTN68" s="44"/>
      <c r="FTO68" s="44"/>
      <c r="FTP68" s="44"/>
      <c r="FTQ68" s="44"/>
      <c r="FTR68" s="44"/>
      <c r="FTS68" s="44"/>
      <c r="FTT68" s="44"/>
      <c r="FTU68" s="44"/>
      <c r="FTV68" s="44"/>
      <c r="FTW68" s="44"/>
      <c r="FTX68" s="44"/>
      <c r="FTY68" s="44"/>
      <c r="FTZ68" s="44"/>
      <c r="FUA68" s="44"/>
      <c r="FUB68" s="44"/>
      <c r="FUC68" s="44"/>
      <c r="FUD68" s="44"/>
      <c r="FUE68" s="44"/>
      <c r="FUF68" s="44"/>
      <c r="FUG68" s="44"/>
      <c r="FUH68" s="44"/>
      <c r="FUI68" s="44"/>
      <c r="FUJ68" s="44"/>
      <c r="FUK68" s="44"/>
      <c r="FUL68" s="44"/>
      <c r="FUM68" s="44"/>
      <c r="FUN68" s="44"/>
      <c r="FUO68" s="44"/>
      <c r="FUP68" s="44"/>
      <c r="FUQ68" s="44"/>
      <c r="FUR68" s="44"/>
      <c r="FUS68" s="44"/>
      <c r="FUT68" s="44"/>
      <c r="FUU68" s="44"/>
      <c r="FUV68" s="44"/>
      <c r="FUW68" s="44"/>
      <c r="FUX68" s="44"/>
      <c r="FUY68" s="44"/>
      <c r="FUZ68" s="44"/>
      <c r="FVA68" s="44"/>
      <c r="FVB68" s="44"/>
      <c r="FVC68" s="44"/>
      <c r="FVD68" s="44"/>
      <c r="FVE68" s="44"/>
      <c r="FVF68" s="44"/>
      <c r="FVG68" s="44"/>
      <c r="FVH68" s="44"/>
      <c r="FVI68" s="44"/>
      <c r="FVJ68" s="44"/>
      <c r="FVK68" s="44"/>
      <c r="FVL68" s="44"/>
      <c r="FVM68" s="44"/>
      <c r="FVN68" s="44"/>
      <c r="FVO68" s="44"/>
      <c r="FVP68" s="44"/>
      <c r="FVQ68" s="44"/>
      <c r="FVR68" s="44"/>
      <c r="FVS68" s="44"/>
      <c r="FVT68" s="44"/>
      <c r="FVU68" s="44"/>
      <c r="FVV68" s="44"/>
      <c r="FVW68" s="44"/>
      <c r="FVX68" s="44"/>
      <c r="FVY68" s="44"/>
      <c r="FVZ68" s="44"/>
      <c r="FWA68" s="44"/>
      <c r="FWB68" s="44"/>
      <c r="FWC68" s="44"/>
      <c r="FWD68" s="44"/>
      <c r="FWE68" s="44"/>
      <c r="FWF68" s="44"/>
      <c r="FWG68" s="44"/>
      <c r="FWH68" s="44"/>
      <c r="FWI68" s="44"/>
      <c r="FWJ68" s="44"/>
      <c r="FWK68" s="44"/>
      <c r="FWL68" s="44"/>
      <c r="FWM68" s="44"/>
      <c r="FWN68" s="44"/>
      <c r="FWO68" s="44"/>
      <c r="FWP68" s="44"/>
      <c r="FWQ68" s="44"/>
      <c r="FWR68" s="44"/>
      <c r="FWS68" s="44"/>
      <c r="FWT68" s="44"/>
      <c r="FWU68" s="44"/>
      <c r="FWV68" s="44"/>
      <c r="FWW68" s="44"/>
      <c r="FWX68" s="44"/>
      <c r="FWY68" s="44"/>
      <c r="FWZ68" s="44"/>
      <c r="FXA68" s="44"/>
      <c r="FXB68" s="44"/>
      <c r="FXC68" s="44"/>
      <c r="FXD68" s="44"/>
      <c r="FXE68" s="44"/>
      <c r="FXF68" s="44"/>
      <c r="FXG68" s="44"/>
      <c r="FXH68" s="44"/>
      <c r="FXI68" s="44"/>
      <c r="FXJ68" s="44"/>
      <c r="FXK68" s="44"/>
      <c r="FXL68" s="44"/>
      <c r="FXM68" s="44"/>
      <c r="FXN68" s="44"/>
      <c r="FXO68" s="44"/>
      <c r="FXP68" s="44"/>
      <c r="FXQ68" s="44"/>
      <c r="FXR68" s="44"/>
      <c r="FXS68" s="44"/>
      <c r="FXT68" s="44"/>
      <c r="FXU68" s="44"/>
      <c r="FXV68" s="44"/>
      <c r="FXW68" s="44"/>
      <c r="FXX68" s="44"/>
      <c r="FXY68" s="44"/>
      <c r="FXZ68" s="44"/>
      <c r="FYA68" s="44"/>
      <c r="FYB68" s="44"/>
      <c r="FYC68" s="44"/>
      <c r="FYD68" s="44"/>
      <c r="FYE68" s="44"/>
      <c r="FYF68" s="44"/>
      <c r="FYG68" s="44"/>
      <c r="FYH68" s="44"/>
      <c r="FYI68" s="44"/>
      <c r="FYJ68" s="44"/>
      <c r="FYK68" s="44"/>
      <c r="FYL68" s="44"/>
      <c r="FYM68" s="44"/>
      <c r="FYN68" s="44"/>
      <c r="FYO68" s="44"/>
      <c r="FYP68" s="44"/>
      <c r="FYQ68" s="44"/>
      <c r="FYR68" s="44"/>
      <c r="FYS68" s="44"/>
      <c r="FYT68" s="44"/>
      <c r="FYU68" s="44"/>
      <c r="FYV68" s="44"/>
      <c r="FYW68" s="44"/>
      <c r="FYX68" s="44"/>
      <c r="FYY68" s="44"/>
      <c r="FYZ68" s="44"/>
      <c r="FZA68" s="44"/>
      <c r="FZB68" s="44"/>
      <c r="FZC68" s="44"/>
      <c r="FZD68" s="44"/>
      <c r="FZE68" s="44"/>
      <c r="FZF68" s="44"/>
      <c r="FZG68" s="44"/>
      <c r="FZH68" s="44"/>
      <c r="FZI68" s="44"/>
      <c r="FZJ68" s="44"/>
      <c r="FZK68" s="44"/>
      <c r="FZL68" s="44"/>
      <c r="FZM68" s="44"/>
      <c r="FZN68" s="44"/>
      <c r="FZO68" s="44"/>
      <c r="FZP68" s="44"/>
      <c r="FZQ68" s="44"/>
      <c r="FZR68" s="44"/>
      <c r="FZS68" s="44"/>
      <c r="FZT68" s="44"/>
      <c r="FZU68" s="44"/>
      <c r="FZV68" s="44"/>
      <c r="FZW68" s="44"/>
      <c r="FZX68" s="44"/>
      <c r="FZY68" s="44"/>
      <c r="FZZ68" s="44"/>
      <c r="GAA68" s="44"/>
      <c r="GAB68" s="44"/>
      <c r="GAC68" s="44"/>
      <c r="GAD68" s="44"/>
      <c r="GAE68" s="44"/>
      <c r="GAF68" s="44"/>
      <c r="GAG68" s="44"/>
      <c r="GAH68" s="44"/>
      <c r="GAI68" s="44"/>
      <c r="GAJ68" s="44"/>
      <c r="GAK68" s="44"/>
      <c r="GAL68" s="44"/>
      <c r="GAM68" s="44"/>
      <c r="GAN68" s="44"/>
      <c r="GAO68" s="44"/>
      <c r="GAP68" s="44"/>
      <c r="GAQ68" s="44"/>
      <c r="GAR68" s="44"/>
      <c r="GAS68" s="44"/>
      <c r="GAT68" s="44"/>
      <c r="GAU68" s="44"/>
      <c r="GAV68" s="44"/>
      <c r="GAW68" s="44"/>
      <c r="GAX68" s="44"/>
      <c r="GAY68" s="44"/>
      <c r="GAZ68" s="44"/>
      <c r="GBA68" s="44"/>
      <c r="GBB68" s="44"/>
      <c r="GBC68" s="44"/>
      <c r="GBD68" s="44"/>
      <c r="GBE68" s="44"/>
      <c r="GBF68" s="44"/>
      <c r="GBG68" s="44"/>
      <c r="GBH68" s="44"/>
      <c r="GBI68" s="44"/>
      <c r="GBJ68" s="44"/>
      <c r="GBK68" s="44"/>
      <c r="GBL68" s="44"/>
      <c r="GBM68" s="44"/>
      <c r="GBN68" s="44"/>
      <c r="GBO68" s="44"/>
      <c r="GBP68" s="44"/>
      <c r="GBQ68" s="44"/>
      <c r="GBR68" s="44"/>
      <c r="GBS68" s="44"/>
      <c r="GBT68" s="44"/>
      <c r="GBU68" s="44"/>
      <c r="GBV68" s="44"/>
      <c r="GBW68" s="44"/>
      <c r="GBX68" s="44"/>
      <c r="GBY68" s="44"/>
      <c r="GBZ68" s="44"/>
      <c r="GCA68" s="44"/>
      <c r="GCB68" s="44"/>
      <c r="GCC68" s="44"/>
      <c r="GCD68" s="44"/>
      <c r="GCE68" s="44"/>
      <c r="GCF68" s="44"/>
      <c r="GCG68" s="44"/>
      <c r="GCH68" s="44"/>
      <c r="GCI68" s="44"/>
      <c r="GCJ68" s="44"/>
      <c r="GCK68" s="44"/>
      <c r="GCL68" s="44"/>
      <c r="GCM68" s="44"/>
      <c r="GCN68" s="44"/>
      <c r="GCO68" s="44"/>
      <c r="GCP68" s="44"/>
      <c r="GCQ68" s="44"/>
      <c r="GCR68" s="44"/>
      <c r="GCS68" s="44"/>
      <c r="GCT68" s="44"/>
      <c r="GCU68" s="44"/>
      <c r="GCV68" s="44"/>
      <c r="GCW68" s="44"/>
      <c r="GCX68" s="44"/>
      <c r="GCY68" s="44"/>
      <c r="GCZ68" s="44"/>
      <c r="GDA68" s="44"/>
      <c r="GDB68" s="44"/>
      <c r="GDC68" s="44"/>
      <c r="GDD68" s="44"/>
      <c r="GDE68" s="44"/>
      <c r="GDF68" s="44"/>
      <c r="GDG68" s="44"/>
      <c r="GDH68" s="44"/>
      <c r="GDI68" s="44"/>
      <c r="GDJ68" s="44"/>
      <c r="GDK68" s="44"/>
      <c r="GDL68" s="44"/>
      <c r="GDM68" s="44"/>
      <c r="GDN68" s="44"/>
      <c r="GDO68" s="44"/>
      <c r="GDP68" s="44"/>
      <c r="GDQ68" s="44"/>
      <c r="GDR68" s="44"/>
      <c r="GDS68" s="44"/>
      <c r="GDT68" s="44"/>
      <c r="GDU68" s="44"/>
      <c r="GDV68" s="44"/>
      <c r="GDW68" s="44"/>
      <c r="GDX68" s="44"/>
      <c r="GDY68" s="44"/>
      <c r="GDZ68" s="44"/>
      <c r="GEA68" s="44"/>
      <c r="GEB68" s="44"/>
      <c r="GEC68" s="44"/>
      <c r="GED68" s="44"/>
      <c r="GEE68" s="44"/>
      <c r="GEF68" s="44"/>
      <c r="GEG68" s="44"/>
      <c r="GEH68" s="44"/>
      <c r="GEI68" s="44"/>
      <c r="GEJ68" s="44"/>
      <c r="GEK68" s="44"/>
      <c r="GEL68" s="44"/>
      <c r="GEM68" s="44"/>
      <c r="GEN68" s="44"/>
      <c r="GEO68" s="44"/>
      <c r="GEP68" s="44"/>
      <c r="GEQ68" s="44"/>
      <c r="GER68" s="44"/>
      <c r="GES68" s="44"/>
      <c r="GET68" s="44"/>
      <c r="GEU68" s="44"/>
      <c r="GEV68" s="44"/>
      <c r="GEW68" s="44"/>
      <c r="GEX68" s="44"/>
      <c r="GEY68" s="44"/>
      <c r="GEZ68" s="44"/>
      <c r="GFA68" s="44"/>
      <c r="GFB68" s="44"/>
      <c r="GFC68" s="44"/>
      <c r="GFD68" s="44"/>
      <c r="GFE68" s="44"/>
      <c r="GFF68" s="44"/>
      <c r="GFG68" s="44"/>
      <c r="GFH68" s="44"/>
      <c r="GFI68" s="44"/>
      <c r="GFJ68" s="44"/>
      <c r="GFK68" s="44"/>
      <c r="GFL68" s="44"/>
      <c r="GFM68" s="44"/>
      <c r="GFN68" s="44"/>
      <c r="GFO68" s="44"/>
      <c r="GFP68" s="44"/>
      <c r="GFQ68" s="44"/>
      <c r="GFR68" s="44"/>
      <c r="GFS68" s="44"/>
      <c r="GFT68" s="44"/>
      <c r="GFU68" s="44"/>
      <c r="GFV68" s="44"/>
      <c r="GFW68" s="44"/>
      <c r="GFX68" s="44"/>
      <c r="GFY68" s="44"/>
      <c r="GFZ68" s="44"/>
      <c r="GGA68" s="44"/>
      <c r="GGB68" s="44"/>
      <c r="GGC68" s="44"/>
      <c r="GGD68" s="44"/>
      <c r="GGE68" s="44"/>
      <c r="GGF68" s="44"/>
      <c r="GGG68" s="44"/>
      <c r="GGH68" s="44"/>
      <c r="GGI68" s="44"/>
      <c r="GGJ68" s="44"/>
      <c r="GGK68" s="44"/>
      <c r="GGL68" s="44"/>
      <c r="GGM68" s="44"/>
      <c r="GGN68" s="44"/>
      <c r="GGO68" s="44"/>
      <c r="GGP68" s="44"/>
      <c r="GGQ68" s="44"/>
      <c r="GGR68" s="44"/>
      <c r="GGS68" s="44"/>
      <c r="GGT68" s="44"/>
      <c r="GGU68" s="44"/>
      <c r="GGV68" s="44"/>
      <c r="GGW68" s="44"/>
      <c r="GGX68" s="44"/>
      <c r="GGY68" s="44"/>
      <c r="GGZ68" s="44"/>
      <c r="GHA68" s="44"/>
      <c r="GHB68" s="44"/>
      <c r="GHC68" s="44"/>
      <c r="GHD68" s="44"/>
      <c r="GHE68" s="44"/>
      <c r="GHF68" s="44"/>
      <c r="GHG68" s="44"/>
      <c r="GHH68" s="44"/>
      <c r="GHI68" s="44"/>
      <c r="GHJ68" s="44"/>
      <c r="GHK68" s="44"/>
      <c r="GHL68" s="44"/>
      <c r="GHM68" s="44"/>
      <c r="GHN68" s="44"/>
      <c r="GHO68" s="44"/>
      <c r="GHP68" s="44"/>
      <c r="GHQ68" s="44"/>
      <c r="GHR68" s="44"/>
      <c r="GHS68" s="44"/>
      <c r="GHT68" s="44"/>
      <c r="GHU68" s="44"/>
      <c r="GHV68" s="44"/>
      <c r="GHW68" s="44"/>
      <c r="GHX68" s="44"/>
      <c r="GHY68" s="44"/>
      <c r="GHZ68" s="44"/>
      <c r="GIA68" s="44"/>
      <c r="GIB68" s="44"/>
      <c r="GIC68" s="44"/>
      <c r="GID68" s="44"/>
      <c r="GIE68" s="44"/>
      <c r="GIF68" s="44"/>
      <c r="GIG68" s="44"/>
      <c r="GIH68" s="44"/>
      <c r="GII68" s="44"/>
      <c r="GIJ68" s="44"/>
      <c r="GIK68" s="44"/>
      <c r="GIL68" s="44"/>
      <c r="GIM68" s="44"/>
      <c r="GIN68" s="44"/>
      <c r="GIO68" s="44"/>
      <c r="GIP68" s="44"/>
      <c r="GIQ68" s="44"/>
      <c r="GIR68" s="44"/>
      <c r="GIS68" s="44"/>
      <c r="GIT68" s="44"/>
      <c r="GIU68" s="44"/>
      <c r="GIV68" s="44"/>
      <c r="GIW68" s="44"/>
      <c r="GIX68" s="44"/>
      <c r="GIY68" s="44"/>
      <c r="GIZ68" s="44"/>
      <c r="GJA68" s="44"/>
      <c r="GJB68" s="44"/>
      <c r="GJC68" s="44"/>
      <c r="GJD68" s="44"/>
      <c r="GJE68" s="44"/>
      <c r="GJF68" s="44"/>
      <c r="GJG68" s="44"/>
      <c r="GJH68" s="44"/>
      <c r="GJI68" s="44"/>
      <c r="GJJ68" s="44"/>
      <c r="GJK68" s="44"/>
      <c r="GJL68" s="44"/>
      <c r="GJM68" s="44"/>
      <c r="GJN68" s="44"/>
      <c r="GJO68" s="44"/>
      <c r="GJP68" s="44"/>
      <c r="GJQ68" s="44"/>
      <c r="GJR68" s="44"/>
      <c r="GJS68" s="44"/>
      <c r="GJT68" s="44"/>
      <c r="GJU68" s="44"/>
      <c r="GJV68" s="44"/>
      <c r="GJW68" s="44"/>
      <c r="GJX68" s="44"/>
      <c r="GJY68" s="44"/>
      <c r="GJZ68" s="44"/>
      <c r="GKA68" s="44"/>
      <c r="GKB68" s="44"/>
      <c r="GKC68" s="44"/>
      <c r="GKD68" s="44"/>
      <c r="GKE68" s="44"/>
      <c r="GKF68" s="44"/>
      <c r="GKG68" s="44"/>
      <c r="GKH68" s="44"/>
      <c r="GKI68" s="44"/>
      <c r="GKJ68" s="44"/>
      <c r="GKK68" s="44"/>
      <c r="GKL68" s="44"/>
      <c r="GKM68" s="44"/>
      <c r="GKN68" s="44"/>
      <c r="GKO68" s="44"/>
      <c r="GKP68" s="44"/>
      <c r="GKQ68" s="44"/>
      <c r="GKR68" s="44"/>
      <c r="GKS68" s="44"/>
      <c r="GKT68" s="44"/>
      <c r="GKU68" s="44"/>
      <c r="GKV68" s="44"/>
      <c r="GKW68" s="44"/>
      <c r="GKX68" s="44"/>
      <c r="GKY68" s="44"/>
      <c r="GKZ68" s="44"/>
      <c r="GLA68" s="44"/>
      <c r="GLB68" s="44"/>
      <c r="GLC68" s="44"/>
      <c r="GLD68" s="44"/>
      <c r="GLE68" s="44"/>
      <c r="GLF68" s="44"/>
      <c r="GLG68" s="44"/>
      <c r="GLH68" s="44"/>
      <c r="GLI68" s="44"/>
      <c r="GLJ68" s="44"/>
      <c r="GLK68" s="44"/>
      <c r="GLL68" s="44"/>
      <c r="GLM68" s="44"/>
      <c r="GLN68" s="44"/>
      <c r="GLO68" s="44"/>
      <c r="GLP68" s="44"/>
      <c r="GLQ68" s="44"/>
      <c r="GLR68" s="44"/>
      <c r="GLS68" s="44"/>
      <c r="GLT68" s="44"/>
      <c r="GLU68" s="44"/>
      <c r="GLV68" s="44"/>
      <c r="GLW68" s="44"/>
      <c r="GLX68" s="44"/>
      <c r="GLY68" s="44"/>
      <c r="GLZ68" s="44"/>
      <c r="GMA68" s="44"/>
      <c r="GMB68" s="44"/>
      <c r="GMC68" s="44"/>
      <c r="GMD68" s="44"/>
      <c r="GME68" s="44"/>
      <c r="GMF68" s="44"/>
      <c r="GMG68" s="44"/>
      <c r="GMH68" s="44"/>
      <c r="GMI68" s="44"/>
      <c r="GMJ68" s="44"/>
      <c r="GMK68" s="44"/>
      <c r="GML68" s="44"/>
      <c r="GMM68" s="44"/>
      <c r="GMN68" s="44"/>
      <c r="GMO68" s="44"/>
      <c r="GMP68" s="44"/>
      <c r="GMQ68" s="44"/>
      <c r="GMR68" s="44"/>
      <c r="GMS68" s="44"/>
      <c r="GMT68" s="44"/>
      <c r="GMU68" s="44"/>
      <c r="GMV68" s="44"/>
      <c r="GMW68" s="44"/>
      <c r="GMX68" s="44"/>
      <c r="GMY68" s="44"/>
      <c r="GMZ68" s="44"/>
      <c r="GNA68" s="44"/>
      <c r="GNB68" s="44"/>
      <c r="GNC68" s="44"/>
      <c r="GND68" s="44"/>
      <c r="GNE68" s="44"/>
      <c r="GNF68" s="44"/>
      <c r="GNG68" s="44"/>
      <c r="GNH68" s="44"/>
      <c r="GNI68" s="44"/>
      <c r="GNJ68" s="44"/>
      <c r="GNK68" s="44"/>
      <c r="GNL68" s="44"/>
      <c r="GNM68" s="44"/>
      <c r="GNN68" s="44"/>
      <c r="GNO68" s="44"/>
      <c r="GNP68" s="44"/>
      <c r="GNQ68" s="44"/>
      <c r="GNR68" s="44"/>
      <c r="GNS68" s="44"/>
      <c r="GNT68" s="44"/>
      <c r="GNU68" s="44"/>
      <c r="GNV68" s="44"/>
      <c r="GNW68" s="44"/>
      <c r="GNX68" s="44"/>
      <c r="GNY68" s="44"/>
      <c r="GNZ68" s="44"/>
      <c r="GOA68" s="44"/>
      <c r="GOB68" s="44"/>
      <c r="GOC68" s="44"/>
      <c r="GOD68" s="44"/>
      <c r="GOE68" s="44"/>
      <c r="GOF68" s="44"/>
      <c r="GOG68" s="44"/>
      <c r="GOH68" s="44"/>
      <c r="GOI68" s="44"/>
      <c r="GOJ68" s="44"/>
      <c r="GOK68" s="44"/>
      <c r="GOL68" s="44"/>
      <c r="GOM68" s="44"/>
      <c r="GON68" s="44"/>
      <c r="GOO68" s="44"/>
      <c r="GOP68" s="44"/>
      <c r="GOQ68" s="44"/>
      <c r="GOR68" s="44"/>
      <c r="GOS68" s="44"/>
      <c r="GOT68" s="44"/>
      <c r="GOU68" s="44"/>
      <c r="GOV68" s="44"/>
      <c r="GOW68" s="44"/>
      <c r="GOX68" s="44"/>
      <c r="GOY68" s="44"/>
      <c r="GOZ68" s="44"/>
      <c r="GPA68" s="44"/>
      <c r="GPB68" s="44"/>
      <c r="GPC68" s="44"/>
      <c r="GPD68" s="44"/>
      <c r="GPE68" s="44"/>
      <c r="GPF68" s="44"/>
      <c r="GPG68" s="44"/>
      <c r="GPH68" s="44"/>
      <c r="GPI68" s="44"/>
      <c r="GPJ68" s="44"/>
      <c r="GPK68" s="44"/>
      <c r="GPL68" s="44"/>
      <c r="GPM68" s="44"/>
      <c r="GPN68" s="44"/>
      <c r="GPO68" s="44"/>
      <c r="GPP68" s="44"/>
      <c r="GPQ68" s="44"/>
      <c r="GPR68" s="44"/>
      <c r="GPS68" s="44"/>
      <c r="GPT68" s="44"/>
      <c r="GPU68" s="44"/>
      <c r="GPV68" s="44"/>
      <c r="GPW68" s="44"/>
      <c r="GPX68" s="44"/>
      <c r="GPY68" s="44"/>
      <c r="GPZ68" s="44"/>
      <c r="GQA68" s="44"/>
      <c r="GQB68" s="44"/>
      <c r="GQC68" s="44"/>
      <c r="GQD68" s="44"/>
      <c r="GQE68" s="44"/>
      <c r="GQF68" s="44"/>
      <c r="GQG68" s="44"/>
      <c r="GQH68" s="44"/>
      <c r="GQI68" s="44"/>
      <c r="GQJ68" s="44"/>
      <c r="GQK68" s="44"/>
      <c r="GQL68" s="44"/>
      <c r="GQM68" s="44"/>
      <c r="GQN68" s="44"/>
      <c r="GQO68" s="44"/>
      <c r="GQP68" s="44"/>
      <c r="GQQ68" s="44"/>
      <c r="GQR68" s="44"/>
      <c r="GQS68" s="44"/>
      <c r="GQT68" s="44"/>
      <c r="GQU68" s="44"/>
      <c r="GQV68" s="44"/>
      <c r="GQW68" s="44"/>
      <c r="GQX68" s="44"/>
      <c r="GQY68" s="44"/>
      <c r="GQZ68" s="44"/>
      <c r="GRA68" s="44"/>
      <c r="GRB68" s="44"/>
      <c r="GRC68" s="44"/>
      <c r="GRD68" s="44"/>
      <c r="GRE68" s="44"/>
      <c r="GRF68" s="44"/>
      <c r="GRG68" s="44"/>
      <c r="GRH68" s="44"/>
      <c r="GRI68" s="44"/>
      <c r="GRJ68" s="44"/>
      <c r="GRK68" s="44"/>
      <c r="GRL68" s="44"/>
      <c r="GRM68" s="44"/>
      <c r="GRN68" s="44"/>
      <c r="GRO68" s="44"/>
      <c r="GRP68" s="44"/>
      <c r="GRQ68" s="44"/>
      <c r="GRR68" s="44"/>
      <c r="GRS68" s="44"/>
      <c r="GRT68" s="44"/>
      <c r="GRU68" s="44"/>
      <c r="GRV68" s="44"/>
      <c r="GRW68" s="44"/>
      <c r="GRX68" s="44"/>
      <c r="GRY68" s="44"/>
      <c r="GRZ68" s="44"/>
      <c r="GSA68" s="44"/>
      <c r="GSB68" s="44"/>
      <c r="GSC68" s="44"/>
      <c r="GSD68" s="44"/>
      <c r="GSE68" s="44"/>
      <c r="GSF68" s="44"/>
      <c r="GSG68" s="44"/>
      <c r="GSH68" s="44"/>
      <c r="GSI68" s="44"/>
      <c r="GSJ68" s="44"/>
      <c r="GSK68" s="44"/>
      <c r="GSL68" s="44"/>
      <c r="GSM68" s="44"/>
      <c r="GSN68" s="44"/>
      <c r="GSO68" s="44"/>
      <c r="GSP68" s="44"/>
      <c r="GSQ68" s="44"/>
      <c r="GSR68" s="44"/>
      <c r="GSS68" s="44"/>
      <c r="GST68" s="44"/>
      <c r="GSU68" s="44"/>
      <c r="GSV68" s="44"/>
      <c r="GSW68" s="44"/>
      <c r="GSX68" s="44"/>
      <c r="GSY68" s="44"/>
      <c r="GSZ68" s="44"/>
      <c r="GTA68" s="44"/>
      <c r="GTB68" s="44"/>
      <c r="GTC68" s="44"/>
      <c r="GTD68" s="44"/>
      <c r="GTE68" s="44"/>
      <c r="GTF68" s="44"/>
      <c r="GTG68" s="44"/>
      <c r="GTH68" s="44"/>
      <c r="GTI68" s="44"/>
      <c r="GTJ68" s="44"/>
      <c r="GTK68" s="44"/>
      <c r="GTL68" s="44"/>
      <c r="GTM68" s="44"/>
      <c r="GTN68" s="44"/>
      <c r="GTO68" s="44"/>
      <c r="GTP68" s="44"/>
      <c r="GTQ68" s="44"/>
      <c r="GTR68" s="44"/>
      <c r="GTS68" s="44"/>
      <c r="GTT68" s="44"/>
      <c r="GTU68" s="44"/>
      <c r="GTV68" s="44"/>
      <c r="GTW68" s="44"/>
      <c r="GTX68" s="44"/>
      <c r="GTY68" s="44"/>
      <c r="GTZ68" s="44"/>
      <c r="GUA68" s="44"/>
      <c r="GUB68" s="44"/>
      <c r="GUC68" s="44"/>
      <c r="GUD68" s="44"/>
      <c r="GUE68" s="44"/>
      <c r="GUF68" s="44"/>
      <c r="GUG68" s="44"/>
      <c r="GUH68" s="44"/>
      <c r="GUI68" s="44"/>
      <c r="GUJ68" s="44"/>
      <c r="GUK68" s="44"/>
      <c r="GUL68" s="44"/>
      <c r="GUM68" s="44"/>
      <c r="GUN68" s="44"/>
      <c r="GUO68" s="44"/>
      <c r="GUP68" s="44"/>
      <c r="GUQ68" s="44"/>
      <c r="GUR68" s="44"/>
      <c r="GUS68" s="44"/>
      <c r="GUT68" s="44"/>
      <c r="GUU68" s="44"/>
      <c r="GUV68" s="44"/>
      <c r="GUW68" s="44"/>
      <c r="GUX68" s="44"/>
      <c r="GUY68" s="44"/>
      <c r="GUZ68" s="44"/>
      <c r="GVA68" s="44"/>
      <c r="GVB68" s="44"/>
      <c r="GVC68" s="44"/>
      <c r="GVD68" s="44"/>
      <c r="GVE68" s="44"/>
      <c r="GVF68" s="44"/>
      <c r="GVG68" s="44"/>
      <c r="GVH68" s="44"/>
      <c r="GVI68" s="44"/>
      <c r="GVJ68" s="44"/>
      <c r="GVK68" s="44"/>
      <c r="GVL68" s="44"/>
      <c r="GVM68" s="44"/>
      <c r="GVN68" s="44"/>
      <c r="GVO68" s="44"/>
      <c r="GVP68" s="44"/>
      <c r="GVQ68" s="44"/>
      <c r="GVR68" s="44"/>
      <c r="GVS68" s="44"/>
      <c r="GVT68" s="44"/>
      <c r="GVU68" s="44"/>
      <c r="GVV68" s="44"/>
      <c r="GVW68" s="44"/>
      <c r="GVX68" s="44"/>
      <c r="GVY68" s="44"/>
      <c r="GVZ68" s="44"/>
      <c r="GWA68" s="44"/>
      <c r="GWB68" s="44"/>
      <c r="GWC68" s="44"/>
      <c r="GWD68" s="44"/>
      <c r="GWE68" s="44"/>
      <c r="GWF68" s="44"/>
      <c r="GWG68" s="44"/>
      <c r="GWH68" s="44"/>
      <c r="GWI68" s="44"/>
      <c r="GWJ68" s="44"/>
      <c r="GWK68" s="44"/>
      <c r="GWL68" s="44"/>
      <c r="GWM68" s="44"/>
      <c r="GWN68" s="44"/>
      <c r="GWO68" s="44"/>
      <c r="GWP68" s="44"/>
      <c r="GWQ68" s="44"/>
      <c r="GWR68" s="44"/>
      <c r="GWS68" s="44"/>
      <c r="GWT68" s="44"/>
      <c r="GWU68" s="44"/>
      <c r="GWV68" s="44"/>
      <c r="GWW68" s="44"/>
      <c r="GWX68" s="44"/>
      <c r="GWY68" s="44"/>
      <c r="GWZ68" s="44"/>
      <c r="GXA68" s="44"/>
      <c r="GXB68" s="44"/>
      <c r="GXC68" s="44"/>
      <c r="GXD68" s="44"/>
      <c r="GXE68" s="44"/>
      <c r="GXF68" s="44"/>
      <c r="GXG68" s="44"/>
      <c r="GXH68" s="44"/>
      <c r="GXI68" s="44"/>
      <c r="GXJ68" s="44"/>
      <c r="GXK68" s="44"/>
      <c r="GXL68" s="44"/>
      <c r="GXM68" s="44"/>
      <c r="GXN68" s="44"/>
      <c r="GXO68" s="44"/>
      <c r="GXP68" s="44"/>
      <c r="GXQ68" s="44"/>
      <c r="GXR68" s="44"/>
      <c r="GXS68" s="44"/>
      <c r="GXT68" s="44"/>
      <c r="GXU68" s="44"/>
      <c r="GXV68" s="44"/>
      <c r="GXW68" s="44"/>
      <c r="GXX68" s="44"/>
      <c r="GXY68" s="44"/>
      <c r="GXZ68" s="44"/>
      <c r="GYA68" s="44"/>
      <c r="GYB68" s="44"/>
      <c r="GYC68" s="44"/>
      <c r="GYD68" s="44"/>
      <c r="GYE68" s="44"/>
      <c r="GYF68" s="44"/>
      <c r="GYG68" s="44"/>
      <c r="GYH68" s="44"/>
      <c r="GYI68" s="44"/>
      <c r="GYJ68" s="44"/>
      <c r="GYK68" s="44"/>
      <c r="GYL68" s="44"/>
      <c r="GYM68" s="44"/>
      <c r="GYN68" s="44"/>
      <c r="GYO68" s="44"/>
      <c r="GYP68" s="44"/>
      <c r="GYQ68" s="44"/>
      <c r="GYR68" s="44"/>
      <c r="GYS68" s="44"/>
      <c r="GYT68" s="44"/>
      <c r="GYU68" s="44"/>
      <c r="GYV68" s="44"/>
      <c r="GYW68" s="44"/>
      <c r="GYX68" s="44"/>
      <c r="GYY68" s="44"/>
      <c r="GYZ68" s="44"/>
      <c r="GZA68" s="44"/>
      <c r="GZB68" s="44"/>
      <c r="GZC68" s="44"/>
      <c r="GZD68" s="44"/>
      <c r="GZE68" s="44"/>
      <c r="GZF68" s="44"/>
      <c r="GZG68" s="44"/>
      <c r="GZH68" s="44"/>
      <c r="GZI68" s="44"/>
      <c r="GZJ68" s="44"/>
      <c r="GZK68" s="44"/>
      <c r="GZL68" s="44"/>
      <c r="GZM68" s="44"/>
      <c r="GZN68" s="44"/>
      <c r="GZO68" s="44"/>
      <c r="GZP68" s="44"/>
      <c r="GZQ68" s="44"/>
      <c r="GZR68" s="44"/>
      <c r="GZS68" s="44"/>
      <c r="GZT68" s="44"/>
      <c r="GZU68" s="44"/>
      <c r="GZV68" s="44"/>
      <c r="GZW68" s="44"/>
      <c r="GZX68" s="44"/>
      <c r="GZY68" s="44"/>
      <c r="GZZ68" s="44"/>
      <c r="HAA68" s="44"/>
      <c r="HAB68" s="44"/>
      <c r="HAC68" s="44"/>
      <c r="HAD68" s="44"/>
      <c r="HAE68" s="44"/>
      <c r="HAF68" s="44"/>
      <c r="HAG68" s="44"/>
      <c r="HAH68" s="44"/>
      <c r="HAI68" s="44"/>
      <c r="HAJ68" s="44"/>
      <c r="HAK68" s="44"/>
      <c r="HAL68" s="44"/>
      <c r="HAM68" s="44"/>
      <c r="HAN68" s="44"/>
      <c r="HAO68" s="44"/>
      <c r="HAP68" s="44"/>
      <c r="HAQ68" s="44"/>
      <c r="HAR68" s="44"/>
      <c r="HAS68" s="44"/>
      <c r="HAT68" s="44"/>
      <c r="HAU68" s="44"/>
      <c r="HAV68" s="44"/>
      <c r="HAW68" s="44"/>
      <c r="HAX68" s="44"/>
      <c r="HAY68" s="44"/>
      <c r="HAZ68" s="44"/>
      <c r="HBA68" s="44"/>
      <c r="HBB68" s="44"/>
      <c r="HBC68" s="44"/>
      <c r="HBD68" s="44"/>
      <c r="HBE68" s="44"/>
      <c r="HBF68" s="44"/>
      <c r="HBG68" s="44"/>
      <c r="HBH68" s="44"/>
      <c r="HBI68" s="44"/>
      <c r="HBJ68" s="44"/>
      <c r="HBK68" s="44"/>
      <c r="HBL68" s="44"/>
      <c r="HBM68" s="44"/>
      <c r="HBN68" s="44"/>
      <c r="HBO68" s="44"/>
      <c r="HBP68" s="44"/>
      <c r="HBQ68" s="44"/>
      <c r="HBR68" s="44"/>
      <c r="HBS68" s="44"/>
      <c r="HBT68" s="44"/>
      <c r="HBU68" s="44"/>
      <c r="HBV68" s="44"/>
      <c r="HBW68" s="44"/>
      <c r="HBX68" s="44"/>
      <c r="HBY68" s="44"/>
      <c r="HBZ68" s="44"/>
      <c r="HCA68" s="44"/>
      <c r="HCB68" s="44"/>
      <c r="HCC68" s="44"/>
      <c r="HCD68" s="44"/>
      <c r="HCE68" s="44"/>
      <c r="HCF68" s="44"/>
      <c r="HCG68" s="44"/>
      <c r="HCH68" s="44"/>
      <c r="HCI68" s="44"/>
      <c r="HCJ68" s="44"/>
      <c r="HCK68" s="44"/>
      <c r="HCL68" s="44"/>
      <c r="HCM68" s="44"/>
      <c r="HCN68" s="44"/>
      <c r="HCO68" s="44"/>
      <c r="HCP68" s="44"/>
      <c r="HCQ68" s="44"/>
      <c r="HCR68" s="44"/>
      <c r="HCS68" s="44"/>
      <c r="HCT68" s="44"/>
      <c r="HCU68" s="44"/>
      <c r="HCV68" s="44"/>
      <c r="HCW68" s="44"/>
      <c r="HCX68" s="44"/>
      <c r="HCY68" s="44"/>
      <c r="HCZ68" s="44"/>
      <c r="HDA68" s="44"/>
      <c r="HDB68" s="44"/>
      <c r="HDC68" s="44"/>
      <c r="HDD68" s="44"/>
      <c r="HDE68" s="44"/>
      <c r="HDF68" s="44"/>
      <c r="HDG68" s="44"/>
      <c r="HDH68" s="44"/>
      <c r="HDI68" s="44"/>
      <c r="HDJ68" s="44"/>
      <c r="HDK68" s="44"/>
      <c r="HDL68" s="44"/>
      <c r="HDM68" s="44"/>
      <c r="HDN68" s="44"/>
      <c r="HDO68" s="44"/>
      <c r="HDP68" s="44"/>
      <c r="HDQ68" s="44"/>
      <c r="HDR68" s="44"/>
      <c r="HDS68" s="44"/>
      <c r="HDT68" s="44"/>
      <c r="HDU68" s="44"/>
      <c r="HDV68" s="44"/>
      <c r="HDW68" s="44"/>
      <c r="HDX68" s="44"/>
      <c r="HDY68" s="44"/>
      <c r="HDZ68" s="44"/>
      <c r="HEA68" s="44"/>
      <c r="HEB68" s="44"/>
      <c r="HEC68" s="44"/>
      <c r="HED68" s="44"/>
      <c r="HEE68" s="44"/>
      <c r="HEF68" s="44"/>
      <c r="HEG68" s="44"/>
      <c r="HEH68" s="44"/>
      <c r="HEI68" s="44"/>
      <c r="HEJ68" s="44"/>
      <c r="HEK68" s="44"/>
      <c r="HEL68" s="44"/>
      <c r="HEM68" s="44"/>
      <c r="HEN68" s="44"/>
      <c r="HEO68" s="44"/>
      <c r="HEP68" s="44"/>
      <c r="HEQ68" s="44"/>
      <c r="HER68" s="44"/>
      <c r="HES68" s="44"/>
      <c r="HET68" s="44"/>
      <c r="HEU68" s="44"/>
      <c r="HEV68" s="44"/>
      <c r="HEW68" s="44"/>
      <c r="HEX68" s="44"/>
      <c r="HEY68" s="44"/>
      <c r="HEZ68" s="44"/>
      <c r="HFA68" s="44"/>
      <c r="HFB68" s="44"/>
      <c r="HFC68" s="44"/>
      <c r="HFD68" s="44"/>
      <c r="HFE68" s="44"/>
      <c r="HFF68" s="44"/>
      <c r="HFG68" s="44"/>
      <c r="HFH68" s="44"/>
      <c r="HFI68" s="44"/>
      <c r="HFJ68" s="44"/>
      <c r="HFK68" s="44"/>
      <c r="HFL68" s="44"/>
      <c r="HFM68" s="44"/>
      <c r="HFN68" s="44"/>
      <c r="HFO68" s="44"/>
      <c r="HFP68" s="44"/>
      <c r="HFQ68" s="44"/>
      <c r="HFR68" s="44"/>
      <c r="HFS68" s="44"/>
      <c r="HFT68" s="44"/>
      <c r="HFU68" s="44"/>
      <c r="HFV68" s="44"/>
      <c r="HFW68" s="44"/>
      <c r="HFX68" s="44"/>
      <c r="HFY68" s="44"/>
      <c r="HFZ68" s="44"/>
      <c r="HGA68" s="44"/>
      <c r="HGB68" s="44"/>
      <c r="HGC68" s="44"/>
      <c r="HGD68" s="44"/>
      <c r="HGE68" s="44"/>
      <c r="HGF68" s="44"/>
      <c r="HGG68" s="44"/>
      <c r="HGH68" s="44"/>
      <c r="HGI68" s="44"/>
      <c r="HGJ68" s="44"/>
      <c r="HGK68" s="44"/>
      <c r="HGL68" s="44"/>
      <c r="HGM68" s="44"/>
      <c r="HGN68" s="44"/>
      <c r="HGO68" s="44"/>
      <c r="HGP68" s="44"/>
      <c r="HGQ68" s="44"/>
      <c r="HGR68" s="44"/>
      <c r="HGS68" s="44"/>
      <c r="HGT68" s="44"/>
      <c r="HGU68" s="44"/>
      <c r="HGV68" s="44"/>
      <c r="HGW68" s="44"/>
      <c r="HGX68" s="44"/>
      <c r="HGY68" s="44"/>
      <c r="HGZ68" s="44"/>
      <c r="HHA68" s="44"/>
      <c r="HHB68" s="44"/>
      <c r="HHC68" s="44"/>
      <c r="HHD68" s="44"/>
      <c r="HHE68" s="44"/>
      <c r="HHF68" s="44"/>
      <c r="HHG68" s="44"/>
      <c r="HHH68" s="44"/>
      <c r="HHI68" s="44"/>
      <c r="HHJ68" s="44"/>
      <c r="HHK68" s="44"/>
      <c r="HHL68" s="44"/>
      <c r="HHM68" s="44"/>
      <c r="HHN68" s="44"/>
      <c r="HHO68" s="44"/>
      <c r="HHP68" s="44"/>
      <c r="HHQ68" s="44"/>
      <c r="HHR68" s="44"/>
      <c r="HHS68" s="44"/>
      <c r="HHT68" s="44"/>
      <c r="HHU68" s="44"/>
      <c r="HHV68" s="44"/>
      <c r="HHW68" s="44"/>
      <c r="HHX68" s="44"/>
      <c r="HHY68" s="44"/>
      <c r="HHZ68" s="44"/>
      <c r="HIA68" s="44"/>
      <c r="HIB68" s="44"/>
      <c r="HIC68" s="44"/>
      <c r="HID68" s="44"/>
      <c r="HIE68" s="44"/>
      <c r="HIF68" s="44"/>
      <c r="HIG68" s="44"/>
      <c r="HIH68" s="44"/>
      <c r="HII68" s="44"/>
      <c r="HIJ68" s="44"/>
      <c r="HIK68" s="44"/>
      <c r="HIL68" s="44"/>
      <c r="HIM68" s="44"/>
      <c r="HIN68" s="44"/>
      <c r="HIO68" s="44"/>
      <c r="HIP68" s="44"/>
      <c r="HIQ68" s="44"/>
      <c r="HIR68" s="44"/>
      <c r="HIS68" s="44"/>
      <c r="HIT68" s="44"/>
      <c r="HIU68" s="44"/>
      <c r="HIV68" s="44"/>
      <c r="HIW68" s="44"/>
      <c r="HIX68" s="44"/>
      <c r="HIY68" s="44"/>
      <c r="HIZ68" s="44"/>
      <c r="HJA68" s="44"/>
      <c r="HJB68" s="44"/>
      <c r="HJC68" s="44"/>
      <c r="HJD68" s="44"/>
      <c r="HJE68" s="44"/>
      <c r="HJF68" s="44"/>
      <c r="HJG68" s="44"/>
      <c r="HJH68" s="44"/>
      <c r="HJI68" s="44"/>
      <c r="HJJ68" s="44"/>
      <c r="HJK68" s="44"/>
      <c r="HJL68" s="44"/>
      <c r="HJM68" s="44"/>
      <c r="HJN68" s="44"/>
      <c r="HJO68" s="44"/>
      <c r="HJP68" s="44"/>
      <c r="HJQ68" s="44"/>
      <c r="HJR68" s="44"/>
      <c r="HJS68" s="44"/>
      <c r="HJT68" s="44"/>
      <c r="HJU68" s="44"/>
      <c r="HJV68" s="44"/>
      <c r="HJW68" s="44"/>
      <c r="HJX68" s="44"/>
      <c r="HJY68" s="44"/>
      <c r="HJZ68" s="44"/>
      <c r="HKA68" s="44"/>
      <c r="HKB68" s="44"/>
      <c r="HKC68" s="44"/>
      <c r="HKD68" s="44"/>
      <c r="HKE68" s="44"/>
      <c r="HKF68" s="44"/>
      <c r="HKG68" s="44"/>
      <c r="HKH68" s="44"/>
      <c r="HKI68" s="44"/>
      <c r="HKJ68" s="44"/>
      <c r="HKK68" s="44"/>
      <c r="HKL68" s="44"/>
      <c r="HKM68" s="44"/>
      <c r="HKN68" s="44"/>
      <c r="HKO68" s="44"/>
      <c r="HKP68" s="44"/>
      <c r="HKQ68" s="44"/>
      <c r="HKR68" s="44"/>
      <c r="HKS68" s="44"/>
      <c r="HKT68" s="44"/>
      <c r="HKU68" s="44"/>
      <c r="HKV68" s="44"/>
      <c r="HKW68" s="44"/>
      <c r="HKX68" s="44"/>
      <c r="HKY68" s="44"/>
      <c r="HKZ68" s="44"/>
      <c r="HLA68" s="44"/>
      <c r="HLB68" s="44"/>
      <c r="HLC68" s="44"/>
      <c r="HLD68" s="44"/>
      <c r="HLE68" s="44"/>
      <c r="HLF68" s="44"/>
      <c r="HLG68" s="44"/>
      <c r="HLH68" s="44"/>
      <c r="HLI68" s="44"/>
      <c r="HLJ68" s="44"/>
      <c r="HLK68" s="44"/>
      <c r="HLL68" s="44"/>
      <c r="HLM68" s="44"/>
      <c r="HLN68" s="44"/>
      <c r="HLO68" s="44"/>
      <c r="HLP68" s="44"/>
      <c r="HLQ68" s="44"/>
      <c r="HLR68" s="44"/>
      <c r="HLS68" s="44"/>
      <c r="HLT68" s="44"/>
      <c r="HLU68" s="44"/>
      <c r="HLV68" s="44"/>
      <c r="HLW68" s="44"/>
      <c r="HLX68" s="44"/>
      <c r="HLY68" s="44"/>
      <c r="HLZ68" s="44"/>
      <c r="HMA68" s="44"/>
      <c r="HMB68" s="44"/>
      <c r="HMC68" s="44"/>
      <c r="HMD68" s="44"/>
      <c r="HME68" s="44"/>
      <c r="HMF68" s="44"/>
      <c r="HMG68" s="44"/>
      <c r="HMH68" s="44"/>
      <c r="HMI68" s="44"/>
      <c r="HMJ68" s="44"/>
      <c r="HMK68" s="44"/>
      <c r="HML68" s="44"/>
      <c r="HMM68" s="44"/>
      <c r="HMN68" s="44"/>
      <c r="HMO68" s="44"/>
      <c r="HMP68" s="44"/>
      <c r="HMQ68" s="44"/>
      <c r="HMR68" s="44"/>
      <c r="HMS68" s="44"/>
      <c r="HMT68" s="44"/>
      <c r="HMU68" s="44"/>
      <c r="HMV68" s="44"/>
      <c r="HMW68" s="44"/>
      <c r="HMX68" s="44"/>
      <c r="HMY68" s="44"/>
      <c r="HMZ68" s="44"/>
      <c r="HNA68" s="44"/>
      <c r="HNB68" s="44"/>
      <c r="HNC68" s="44"/>
      <c r="HND68" s="44"/>
      <c r="HNE68" s="44"/>
      <c r="HNF68" s="44"/>
      <c r="HNG68" s="44"/>
      <c r="HNH68" s="44"/>
      <c r="HNI68" s="44"/>
      <c r="HNJ68" s="44"/>
      <c r="HNK68" s="44"/>
      <c r="HNL68" s="44"/>
      <c r="HNM68" s="44"/>
      <c r="HNN68" s="44"/>
      <c r="HNO68" s="44"/>
      <c r="HNP68" s="44"/>
      <c r="HNQ68" s="44"/>
      <c r="HNR68" s="44"/>
      <c r="HNS68" s="44"/>
      <c r="HNT68" s="44"/>
      <c r="HNU68" s="44"/>
      <c r="HNV68" s="44"/>
      <c r="HNW68" s="44"/>
      <c r="HNX68" s="44"/>
      <c r="HNY68" s="44"/>
      <c r="HNZ68" s="44"/>
      <c r="HOA68" s="44"/>
      <c r="HOB68" s="44"/>
      <c r="HOC68" s="44"/>
      <c r="HOD68" s="44"/>
      <c r="HOE68" s="44"/>
      <c r="HOF68" s="44"/>
      <c r="HOG68" s="44"/>
      <c r="HOH68" s="44"/>
      <c r="HOI68" s="44"/>
      <c r="HOJ68" s="44"/>
      <c r="HOK68" s="44"/>
      <c r="HOL68" s="44"/>
      <c r="HOM68" s="44"/>
      <c r="HON68" s="44"/>
      <c r="HOO68" s="44"/>
      <c r="HOP68" s="44"/>
      <c r="HOQ68" s="44"/>
      <c r="HOR68" s="44"/>
      <c r="HOS68" s="44"/>
      <c r="HOT68" s="44"/>
      <c r="HOU68" s="44"/>
      <c r="HOV68" s="44"/>
      <c r="HOW68" s="44"/>
      <c r="HOX68" s="44"/>
      <c r="HOY68" s="44"/>
      <c r="HOZ68" s="44"/>
      <c r="HPA68" s="44"/>
      <c r="HPB68" s="44"/>
      <c r="HPC68" s="44"/>
      <c r="HPD68" s="44"/>
      <c r="HPE68" s="44"/>
      <c r="HPF68" s="44"/>
      <c r="HPG68" s="44"/>
      <c r="HPH68" s="44"/>
      <c r="HPI68" s="44"/>
      <c r="HPJ68" s="44"/>
      <c r="HPK68" s="44"/>
      <c r="HPL68" s="44"/>
      <c r="HPM68" s="44"/>
      <c r="HPN68" s="44"/>
      <c r="HPO68" s="44"/>
      <c r="HPP68" s="44"/>
      <c r="HPQ68" s="44"/>
      <c r="HPR68" s="44"/>
      <c r="HPS68" s="44"/>
      <c r="HPT68" s="44"/>
      <c r="HPU68" s="44"/>
      <c r="HPV68" s="44"/>
      <c r="HPW68" s="44"/>
      <c r="HPX68" s="44"/>
      <c r="HPY68" s="44"/>
      <c r="HPZ68" s="44"/>
      <c r="HQA68" s="44"/>
      <c r="HQB68" s="44"/>
      <c r="HQC68" s="44"/>
      <c r="HQD68" s="44"/>
      <c r="HQE68" s="44"/>
      <c r="HQF68" s="44"/>
      <c r="HQG68" s="44"/>
      <c r="HQH68" s="44"/>
      <c r="HQI68" s="44"/>
      <c r="HQJ68" s="44"/>
      <c r="HQK68" s="44"/>
      <c r="HQL68" s="44"/>
      <c r="HQM68" s="44"/>
      <c r="HQN68" s="44"/>
      <c r="HQO68" s="44"/>
      <c r="HQP68" s="44"/>
      <c r="HQQ68" s="44"/>
      <c r="HQR68" s="44"/>
      <c r="HQS68" s="44"/>
      <c r="HQT68" s="44"/>
      <c r="HQU68" s="44"/>
      <c r="HQV68" s="44"/>
      <c r="HQW68" s="44"/>
      <c r="HQX68" s="44"/>
      <c r="HQY68" s="44"/>
      <c r="HQZ68" s="44"/>
      <c r="HRA68" s="44"/>
      <c r="HRB68" s="44"/>
      <c r="HRC68" s="44"/>
      <c r="HRD68" s="44"/>
      <c r="HRE68" s="44"/>
      <c r="HRF68" s="44"/>
      <c r="HRG68" s="44"/>
      <c r="HRH68" s="44"/>
      <c r="HRI68" s="44"/>
      <c r="HRJ68" s="44"/>
      <c r="HRK68" s="44"/>
      <c r="HRL68" s="44"/>
      <c r="HRM68" s="44"/>
      <c r="HRN68" s="44"/>
      <c r="HRO68" s="44"/>
      <c r="HRP68" s="44"/>
      <c r="HRQ68" s="44"/>
      <c r="HRR68" s="44"/>
      <c r="HRS68" s="44"/>
      <c r="HRT68" s="44"/>
      <c r="HRU68" s="44"/>
      <c r="HRV68" s="44"/>
      <c r="HRW68" s="44"/>
      <c r="HRX68" s="44"/>
      <c r="HRY68" s="44"/>
      <c r="HRZ68" s="44"/>
      <c r="HSA68" s="44"/>
      <c r="HSB68" s="44"/>
      <c r="HSC68" s="44"/>
      <c r="HSD68" s="44"/>
      <c r="HSE68" s="44"/>
      <c r="HSF68" s="44"/>
      <c r="HSG68" s="44"/>
      <c r="HSH68" s="44"/>
      <c r="HSI68" s="44"/>
      <c r="HSJ68" s="44"/>
      <c r="HSK68" s="44"/>
      <c r="HSL68" s="44"/>
      <c r="HSM68" s="44"/>
      <c r="HSN68" s="44"/>
      <c r="HSO68" s="44"/>
      <c r="HSP68" s="44"/>
      <c r="HSQ68" s="44"/>
      <c r="HSR68" s="44"/>
      <c r="HSS68" s="44"/>
      <c r="HST68" s="44"/>
      <c r="HSU68" s="44"/>
      <c r="HSV68" s="44"/>
      <c r="HSW68" s="44"/>
      <c r="HSX68" s="44"/>
      <c r="HSY68" s="44"/>
      <c r="HSZ68" s="44"/>
      <c r="HTA68" s="44"/>
      <c r="HTB68" s="44"/>
      <c r="HTC68" s="44"/>
      <c r="HTD68" s="44"/>
      <c r="HTE68" s="44"/>
      <c r="HTF68" s="44"/>
      <c r="HTG68" s="44"/>
      <c r="HTH68" s="44"/>
      <c r="HTI68" s="44"/>
      <c r="HTJ68" s="44"/>
      <c r="HTK68" s="44"/>
      <c r="HTL68" s="44"/>
      <c r="HTM68" s="44"/>
      <c r="HTN68" s="44"/>
      <c r="HTO68" s="44"/>
      <c r="HTP68" s="44"/>
      <c r="HTQ68" s="44"/>
      <c r="HTR68" s="44"/>
      <c r="HTS68" s="44"/>
      <c r="HTT68" s="44"/>
      <c r="HTU68" s="44"/>
      <c r="HTV68" s="44"/>
      <c r="HTW68" s="44"/>
      <c r="HTX68" s="44"/>
      <c r="HTY68" s="44"/>
      <c r="HTZ68" s="44"/>
      <c r="HUA68" s="44"/>
      <c r="HUB68" s="44"/>
      <c r="HUC68" s="44"/>
      <c r="HUD68" s="44"/>
      <c r="HUE68" s="44"/>
      <c r="HUF68" s="44"/>
      <c r="HUG68" s="44"/>
      <c r="HUH68" s="44"/>
      <c r="HUI68" s="44"/>
      <c r="HUJ68" s="44"/>
      <c r="HUK68" s="44"/>
      <c r="HUL68" s="44"/>
      <c r="HUM68" s="44"/>
      <c r="HUN68" s="44"/>
      <c r="HUO68" s="44"/>
      <c r="HUP68" s="44"/>
      <c r="HUQ68" s="44"/>
      <c r="HUR68" s="44"/>
      <c r="HUS68" s="44"/>
      <c r="HUT68" s="44"/>
      <c r="HUU68" s="44"/>
      <c r="HUV68" s="44"/>
      <c r="HUW68" s="44"/>
      <c r="HUX68" s="44"/>
      <c r="HUY68" s="44"/>
      <c r="HUZ68" s="44"/>
      <c r="HVA68" s="44"/>
      <c r="HVB68" s="44"/>
      <c r="HVC68" s="44"/>
      <c r="HVD68" s="44"/>
      <c r="HVE68" s="44"/>
      <c r="HVF68" s="44"/>
      <c r="HVG68" s="44"/>
      <c r="HVH68" s="44"/>
      <c r="HVI68" s="44"/>
      <c r="HVJ68" s="44"/>
      <c r="HVK68" s="44"/>
      <c r="HVL68" s="44"/>
      <c r="HVM68" s="44"/>
      <c r="HVN68" s="44"/>
      <c r="HVO68" s="44"/>
      <c r="HVP68" s="44"/>
      <c r="HVQ68" s="44"/>
      <c r="HVR68" s="44"/>
      <c r="HVS68" s="44"/>
      <c r="HVT68" s="44"/>
      <c r="HVU68" s="44"/>
      <c r="HVV68" s="44"/>
      <c r="HVW68" s="44"/>
      <c r="HVX68" s="44"/>
      <c r="HVY68" s="44"/>
      <c r="HVZ68" s="44"/>
      <c r="HWA68" s="44"/>
      <c r="HWB68" s="44"/>
      <c r="HWC68" s="44"/>
      <c r="HWD68" s="44"/>
      <c r="HWE68" s="44"/>
      <c r="HWF68" s="44"/>
      <c r="HWG68" s="44"/>
      <c r="HWH68" s="44"/>
      <c r="HWI68" s="44"/>
      <c r="HWJ68" s="44"/>
      <c r="HWK68" s="44"/>
      <c r="HWL68" s="44"/>
      <c r="HWM68" s="44"/>
      <c r="HWN68" s="44"/>
      <c r="HWO68" s="44"/>
      <c r="HWP68" s="44"/>
      <c r="HWQ68" s="44"/>
      <c r="HWR68" s="44"/>
      <c r="HWS68" s="44"/>
      <c r="HWT68" s="44"/>
      <c r="HWU68" s="44"/>
      <c r="HWV68" s="44"/>
      <c r="HWW68" s="44"/>
      <c r="HWX68" s="44"/>
      <c r="HWY68" s="44"/>
      <c r="HWZ68" s="44"/>
      <c r="HXA68" s="44"/>
      <c r="HXB68" s="44"/>
      <c r="HXC68" s="44"/>
      <c r="HXD68" s="44"/>
      <c r="HXE68" s="44"/>
      <c r="HXF68" s="44"/>
      <c r="HXG68" s="44"/>
      <c r="HXH68" s="44"/>
      <c r="HXI68" s="44"/>
      <c r="HXJ68" s="44"/>
      <c r="HXK68" s="44"/>
      <c r="HXL68" s="44"/>
      <c r="HXM68" s="44"/>
      <c r="HXN68" s="44"/>
      <c r="HXO68" s="44"/>
      <c r="HXP68" s="44"/>
      <c r="HXQ68" s="44"/>
      <c r="HXR68" s="44"/>
      <c r="HXS68" s="44"/>
      <c r="HXT68" s="44"/>
      <c r="HXU68" s="44"/>
      <c r="HXV68" s="44"/>
      <c r="HXW68" s="44"/>
      <c r="HXX68" s="44"/>
      <c r="HXY68" s="44"/>
      <c r="HXZ68" s="44"/>
      <c r="HYA68" s="44"/>
      <c r="HYB68" s="44"/>
      <c r="HYC68" s="44"/>
      <c r="HYD68" s="44"/>
      <c r="HYE68" s="44"/>
      <c r="HYF68" s="44"/>
      <c r="HYG68" s="44"/>
      <c r="HYH68" s="44"/>
      <c r="HYI68" s="44"/>
      <c r="HYJ68" s="44"/>
      <c r="HYK68" s="44"/>
      <c r="HYL68" s="44"/>
      <c r="HYM68" s="44"/>
      <c r="HYN68" s="44"/>
      <c r="HYO68" s="44"/>
      <c r="HYP68" s="44"/>
      <c r="HYQ68" s="44"/>
      <c r="HYR68" s="44"/>
      <c r="HYS68" s="44"/>
      <c r="HYT68" s="44"/>
      <c r="HYU68" s="44"/>
      <c r="HYV68" s="44"/>
      <c r="HYW68" s="44"/>
      <c r="HYX68" s="44"/>
      <c r="HYY68" s="44"/>
      <c r="HYZ68" s="44"/>
      <c r="HZA68" s="44"/>
      <c r="HZB68" s="44"/>
      <c r="HZC68" s="44"/>
      <c r="HZD68" s="44"/>
      <c r="HZE68" s="44"/>
      <c r="HZF68" s="44"/>
      <c r="HZG68" s="44"/>
      <c r="HZH68" s="44"/>
      <c r="HZI68" s="44"/>
      <c r="HZJ68" s="44"/>
      <c r="HZK68" s="44"/>
      <c r="HZL68" s="44"/>
      <c r="HZM68" s="44"/>
      <c r="HZN68" s="44"/>
      <c r="HZO68" s="44"/>
      <c r="HZP68" s="44"/>
      <c r="HZQ68" s="44"/>
      <c r="HZR68" s="44"/>
      <c r="HZS68" s="44"/>
      <c r="HZT68" s="44"/>
      <c r="HZU68" s="44"/>
      <c r="HZV68" s="44"/>
      <c r="HZW68" s="44"/>
      <c r="HZX68" s="44"/>
      <c r="HZY68" s="44"/>
      <c r="HZZ68" s="44"/>
      <c r="IAA68" s="44"/>
      <c r="IAB68" s="44"/>
      <c r="IAC68" s="44"/>
      <c r="IAD68" s="44"/>
      <c r="IAE68" s="44"/>
      <c r="IAF68" s="44"/>
      <c r="IAG68" s="44"/>
      <c r="IAH68" s="44"/>
      <c r="IAI68" s="44"/>
      <c r="IAJ68" s="44"/>
      <c r="IAK68" s="44"/>
      <c r="IAL68" s="44"/>
      <c r="IAM68" s="44"/>
      <c r="IAN68" s="44"/>
      <c r="IAO68" s="44"/>
      <c r="IAP68" s="44"/>
      <c r="IAQ68" s="44"/>
      <c r="IAR68" s="44"/>
      <c r="IAS68" s="44"/>
      <c r="IAT68" s="44"/>
      <c r="IAU68" s="44"/>
      <c r="IAV68" s="44"/>
      <c r="IAW68" s="44"/>
      <c r="IAX68" s="44"/>
      <c r="IAY68" s="44"/>
      <c r="IAZ68" s="44"/>
      <c r="IBA68" s="44"/>
      <c r="IBB68" s="44"/>
      <c r="IBC68" s="44"/>
      <c r="IBD68" s="44"/>
      <c r="IBE68" s="44"/>
      <c r="IBF68" s="44"/>
      <c r="IBG68" s="44"/>
      <c r="IBH68" s="44"/>
      <c r="IBI68" s="44"/>
      <c r="IBJ68" s="44"/>
      <c r="IBK68" s="44"/>
      <c r="IBL68" s="44"/>
      <c r="IBM68" s="44"/>
      <c r="IBN68" s="44"/>
      <c r="IBO68" s="44"/>
      <c r="IBP68" s="44"/>
      <c r="IBQ68" s="44"/>
      <c r="IBR68" s="44"/>
      <c r="IBS68" s="44"/>
      <c r="IBT68" s="44"/>
      <c r="IBU68" s="44"/>
      <c r="IBV68" s="44"/>
      <c r="IBW68" s="44"/>
      <c r="IBX68" s="44"/>
      <c r="IBY68" s="44"/>
      <c r="IBZ68" s="44"/>
      <c r="ICA68" s="44"/>
      <c r="ICB68" s="44"/>
      <c r="ICC68" s="44"/>
      <c r="ICD68" s="44"/>
      <c r="ICE68" s="44"/>
      <c r="ICF68" s="44"/>
      <c r="ICG68" s="44"/>
      <c r="ICH68" s="44"/>
      <c r="ICI68" s="44"/>
      <c r="ICJ68" s="44"/>
      <c r="ICK68" s="44"/>
      <c r="ICL68" s="44"/>
      <c r="ICM68" s="44"/>
      <c r="ICN68" s="44"/>
      <c r="ICO68" s="44"/>
      <c r="ICP68" s="44"/>
      <c r="ICQ68" s="44"/>
      <c r="ICR68" s="44"/>
      <c r="ICS68" s="44"/>
      <c r="ICT68" s="44"/>
      <c r="ICU68" s="44"/>
      <c r="ICV68" s="44"/>
      <c r="ICW68" s="44"/>
      <c r="ICX68" s="44"/>
      <c r="ICY68" s="44"/>
      <c r="ICZ68" s="44"/>
      <c r="IDA68" s="44"/>
      <c r="IDB68" s="44"/>
      <c r="IDC68" s="44"/>
      <c r="IDD68" s="44"/>
      <c r="IDE68" s="44"/>
      <c r="IDF68" s="44"/>
      <c r="IDG68" s="44"/>
      <c r="IDH68" s="44"/>
      <c r="IDI68" s="44"/>
      <c r="IDJ68" s="44"/>
      <c r="IDK68" s="44"/>
      <c r="IDL68" s="44"/>
      <c r="IDM68" s="44"/>
      <c r="IDN68" s="44"/>
      <c r="IDO68" s="44"/>
      <c r="IDP68" s="44"/>
      <c r="IDQ68" s="44"/>
      <c r="IDR68" s="44"/>
      <c r="IDS68" s="44"/>
      <c r="IDT68" s="44"/>
      <c r="IDU68" s="44"/>
      <c r="IDV68" s="44"/>
      <c r="IDW68" s="44"/>
      <c r="IDX68" s="44"/>
      <c r="IDY68" s="44"/>
      <c r="IDZ68" s="44"/>
      <c r="IEA68" s="44"/>
      <c r="IEB68" s="44"/>
      <c r="IEC68" s="44"/>
      <c r="IED68" s="44"/>
      <c r="IEE68" s="44"/>
      <c r="IEF68" s="44"/>
      <c r="IEG68" s="44"/>
      <c r="IEH68" s="44"/>
      <c r="IEI68" s="44"/>
      <c r="IEJ68" s="44"/>
      <c r="IEK68" s="44"/>
      <c r="IEL68" s="44"/>
      <c r="IEM68" s="44"/>
      <c r="IEN68" s="44"/>
      <c r="IEO68" s="44"/>
      <c r="IEP68" s="44"/>
      <c r="IEQ68" s="44"/>
      <c r="IER68" s="44"/>
      <c r="IES68" s="44"/>
      <c r="IET68" s="44"/>
      <c r="IEU68" s="44"/>
      <c r="IEV68" s="44"/>
      <c r="IEW68" s="44"/>
      <c r="IEX68" s="44"/>
      <c r="IEY68" s="44"/>
      <c r="IEZ68" s="44"/>
      <c r="IFA68" s="44"/>
      <c r="IFB68" s="44"/>
      <c r="IFC68" s="44"/>
      <c r="IFD68" s="44"/>
      <c r="IFE68" s="44"/>
      <c r="IFF68" s="44"/>
      <c r="IFG68" s="44"/>
      <c r="IFH68" s="44"/>
      <c r="IFI68" s="44"/>
      <c r="IFJ68" s="44"/>
      <c r="IFK68" s="44"/>
      <c r="IFL68" s="44"/>
      <c r="IFM68" s="44"/>
      <c r="IFN68" s="44"/>
      <c r="IFO68" s="44"/>
      <c r="IFP68" s="44"/>
      <c r="IFQ68" s="44"/>
      <c r="IFR68" s="44"/>
      <c r="IFS68" s="44"/>
      <c r="IFT68" s="44"/>
      <c r="IFU68" s="44"/>
      <c r="IFV68" s="44"/>
      <c r="IFW68" s="44"/>
      <c r="IFX68" s="44"/>
      <c r="IFY68" s="44"/>
      <c r="IFZ68" s="44"/>
      <c r="IGA68" s="44"/>
      <c r="IGB68" s="44"/>
      <c r="IGC68" s="44"/>
      <c r="IGD68" s="44"/>
      <c r="IGE68" s="44"/>
      <c r="IGF68" s="44"/>
      <c r="IGG68" s="44"/>
      <c r="IGH68" s="44"/>
      <c r="IGI68" s="44"/>
      <c r="IGJ68" s="44"/>
      <c r="IGK68" s="44"/>
      <c r="IGL68" s="44"/>
      <c r="IGM68" s="44"/>
      <c r="IGN68" s="44"/>
      <c r="IGO68" s="44"/>
      <c r="IGP68" s="44"/>
      <c r="IGQ68" s="44"/>
      <c r="IGR68" s="44"/>
      <c r="IGS68" s="44"/>
      <c r="IGT68" s="44"/>
      <c r="IGU68" s="44"/>
      <c r="IGV68" s="44"/>
      <c r="IGW68" s="44"/>
      <c r="IGX68" s="44"/>
      <c r="IGY68" s="44"/>
      <c r="IGZ68" s="44"/>
      <c r="IHA68" s="44"/>
      <c r="IHB68" s="44"/>
      <c r="IHC68" s="44"/>
      <c r="IHD68" s="44"/>
      <c r="IHE68" s="44"/>
      <c r="IHF68" s="44"/>
      <c r="IHG68" s="44"/>
      <c r="IHH68" s="44"/>
      <c r="IHI68" s="44"/>
      <c r="IHJ68" s="44"/>
      <c r="IHK68" s="44"/>
      <c r="IHL68" s="44"/>
      <c r="IHM68" s="44"/>
      <c r="IHN68" s="44"/>
      <c r="IHO68" s="44"/>
      <c r="IHP68" s="44"/>
      <c r="IHQ68" s="44"/>
      <c r="IHR68" s="44"/>
      <c r="IHS68" s="44"/>
      <c r="IHT68" s="44"/>
      <c r="IHU68" s="44"/>
      <c r="IHV68" s="44"/>
      <c r="IHW68" s="44"/>
      <c r="IHX68" s="44"/>
      <c r="IHY68" s="44"/>
      <c r="IHZ68" s="44"/>
      <c r="IIA68" s="44"/>
      <c r="IIB68" s="44"/>
      <c r="IIC68" s="44"/>
      <c r="IID68" s="44"/>
      <c r="IIE68" s="44"/>
      <c r="IIF68" s="44"/>
      <c r="IIG68" s="44"/>
      <c r="IIH68" s="44"/>
      <c r="III68" s="44"/>
      <c r="IIJ68" s="44"/>
      <c r="IIK68" s="44"/>
      <c r="IIL68" s="44"/>
      <c r="IIM68" s="44"/>
      <c r="IIN68" s="44"/>
      <c r="IIO68" s="44"/>
      <c r="IIP68" s="44"/>
      <c r="IIQ68" s="44"/>
      <c r="IIR68" s="44"/>
      <c r="IIS68" s="44"/>
      <c r="IIT68" s="44"/>
      <c r="IIU68" s="44"/>
      <c r="IIV68" s="44"/>
      <c r="IIW68" s="44"/>
      <c r="IIX68" s="44"/>
      <c r="IIY68" s="44"/>
      <c r="IIZ68" s="44"/>
      <c r="IJA68" s="44"/>
      <c r="IJB68" s="44"/>
      <c r="IJC68" s="44"/>
      <c r="IJD68" s="44"/>
      <c r="IJE68" s="44"/>
      <c r="IJF68" s="44"/>
      <c r="IJG68" s="44"/>
      <c r="IJH68" s="44"/>
      <c r="IJI68" s="44"/>
      <c r="IJJ68" s="44"/>
      <c r="IJK68" s="44"/>
      <c r="IJL68" s="44"/>
      <c r="IJM68" s="44"/>
      <c r="IJN68" s="44"/>
      <c r="IJO68" s="44"/>
      <c r="IJP68" s="44"/>
      <c r="IJQ68" s="44"/>
      <c r="IJR68" s="44"/>
      <c r="IJS68" s="44"/>
      <c r="IJT68" s="44"/>
      <c r="IJU68" s="44"/>
      <c r="IJV68" s="44"/>
      <c r="IJW68" s="44"/>
      <c r="IJX68" s="44"/>
      <c r="IJY68" s="44"/>
      <c r="IJZ68" s="44"/>
      <c r="IKA68" s="44"/>
      <c r="IKB68" s="44"/>
      <c r="IKC68" s="44"/>
      <c r="IKD68" s="44"/>
      <c r="IKE68" s="44"/>
      <c r="IKF68" s="44"/>
      <c r="IKG68" s="44"/>
      <c r="IKH68" s="44"/>
      <c r="IKI68" s="44"/>
      <c r="IKJ68" s="44"/>
      <c r="IKK68" s="44"/>
      <c r="IKL68" s="44"/>
      <c r="IKM68" s="44"/>
      <c r="IKN68" s="44"/>
      <c r="IKO68" s="44"/>
      <c r="IKP68" s="44"/>
      <c r="IKQ68" s="44"/>
      <c r="IKR68" s="44"/>
      <c r="IKS68" s="44"/>
      <c r="IKT68" s="44"/>
      <c r="IKU68" s="44"/>
      <c r="IKV68" s="44"/>
      <c r="IKW68" s="44"/>
      <c r="IKX68" s="44"/>
      <c r="IKY68" s="44"/>
      <c r="IKZ68" s="44"/>
      <c r="ILA68" s="44"/>
      <c r="ILB68" s="44"/>
      <c r="ILC68" s="44"/>
      <c r="ILD68" s="44"/>
      <c r="ILE68" s="44"/>
      <c r="ILF68" s="44"/>
      <c r="ILG68" s="44"/>
      <c r="ILH68" s="44"/>
      <c r="ILI68" s="44"/>
      <c r="ILJ68" s="44"/>
      <c r="ILK68" s="44"/>
      <c r="ILL68" s="44"/>
      <c r="ILM68" s="44"/>
      <c r="ILN68" s="44"/>
      <c r="ILO68" s="44"/>
      <c r="ILP68" s="44"/>
      <c r="ILQ68" s="44"/>
      <c r="ILR68" s="44"/>
      <c r="ILS68" s="44"/>
      <c r="ILT68" s="44"/>
      <c r="ILU68" s="44"/>
      <c r="ILV68" s="44"/>
      <c r="ILW68" s="44"/>
      <c r="ILX68" s="44"/>
      <c r="ILY68" s="44"/>
      <c r="ILZ68" s="44"/>
      <c r="IMA68" s="44"/>
      <c r="IMB68" s="44"/>
      <c r="IMC68" s="44"/>
      <c r="IMD68" s="44"/>
      <c r="IME68" s="44"/>
      <c r="IMF68" s="44"/>
      <c r="IMG68" s="44"/>
      <c r="IMH68" s="44"/>
      <c r="IMI68" s="44"/>
      <c r="IMJ68" s="44"/>
      <c r="IMK68" s="44"/>
      <c r="IML68" s="44"/>
      <c r="IMM68" s="44"/>
      <c r="IMN68" s="44"/>
      <c r="IMO68" s="44"/>
      <c r="IMP68" s="44"/>
      <c r="IMQ68" s="44"/>
      <c r="IMR68" s="44"/>
      <c r="IMS68" s="44"/>
      <c r="IMT68" s="44"/>
      <c r="IMU68" s="44"/>
      <c r="IMV68" s="44"/>
      <c r="IMW68" s="44"/>
      <c r="IMX68" s="44"/>
      <c r="IMY68" s="44"/>
      <c r="IMZ68" s="44"/>
      <c r="INA68" s="44"/>
      <c r="INB68" s="44"/>
      <c r="INC68" s="44"/>
      <c r="IND68" s="44"/>
      <c r="INE68" s="44"/>
      <c r="INF68" s="44"/>
      <c r="ING68" s="44"/>
      <c r="INH68" s="44"/>
      <c r="INI68" s="44"/>
      <c r="INJ68" s="44"/>
      <c r="INK68" s="44"/>
      <c r="INL68" s="44"/>
      <c r="INM68" s="44"/>
      <c r="INN68" s="44"/>
      <c r="INO68" s="44"/>
      <c r="INP68" s="44"/>
      <c r="INQ68" s="44"/>
      <c r="INR68" s="44"/>
      <c r="INS68" s="44"/>
      <c r="INT68" s="44"/>
      <c r="INU68" s="44"/>
      <c r="INV68" s="44"/>
      <c r="INW68" s="44"/>
      <c r="INX68" s="44"/>
      <c r="INY68" s="44"/>
      <c r="INZ68" s="44"/>
      <c r="IOA68" s="44"/>
      <c r="IOB68" s="44"/>
      <c r="IOC68" s="44"/>
      <c r="IOD68" s="44"/>
      <c r="IOE68" s="44"/>
      <c r="IOF68" s="44"/>
      <c r="IOG68" s="44"/>
      <c r="IOH68" s="44"/>
      <c r="IOI68" s="44"/>
      <c r="IOJ68" s="44"/>
      <c r="IOK68" s="44"/>
      <c r="IOL68" s="44"/>
      <c r="IOM68" s="44"/>
      <c r="ION68" s="44"/>
      <c r="IOO68" s="44"/>
      <c r="IOP68" s="44"/>
      <c r="IOQ68" s="44"/>
      <c r="IOR68" s="44"/>
      <c r="IOS68" s="44"/>
      <c r="IOT68" s="44"/>
      <c r="IOU68" s="44"/>
      <c r="IOV68" s="44"/>
      <c r="IOW68" s="44"/>
      <c r="IOX68" s="44"/>
      <c r="IOY68" s="44"/>
      <c r="IOZ68" s="44"/>
      <c r="IPA68" s="44"/>
      <c r="IPB68" s="44"/>
      <c r="IPC68" s="44"/>
      <c r="IPD68" s="44"/>
      <c r="IPE68" s="44"/>
      <c r="IPF68" s="44"/>
      <c r="IPG68" s="44"/>
      <c r="IPH68" s="44"/>
      <c r="IPI68" s="44"/>
      <c r="IPJ68" s="44"/>
      <c r="IPK68" s="44"/>
      <c r="IPL68" s="44"/>
      <c r="IPM68" s="44"/>
      <c r="IPN68" s="44"/>
      <c r="IPO68" s="44"/>
      <c r="IPP68" s="44"/>
      <c r="IPQ68" s="44"/>
      <c r="IPR68" s="44"/>
      <c r="IPS68" s="44"/>
      <c r="IPT68" s="44"/>
      <c r="IPU68" s="44"/>
      <c r="IPV68" s="44"/>
      <c r="IPW68" s="44"/>
      <c r="IPX68" s="44"/>
      <c r="IPY68" s="44"/>
      <c r="IPZ68" s="44"/>
      <c r="IQA68" s="44"/>
      <c r="IQB68" s="44"/>
      <c r="IQC68" s="44"/>
      <c r="IQD68" s="44"/>
      <c r="IQE68" s="44"/>
      <c r="IQF68" s="44"/>
      <c r="IQG68" s="44"/>
      <c r="IQH68" s="44"/>
      <c r="IQI68" s="44"/>
      <c r="IQJ68" s="44"/>
      <c r="IQK68" s="44"/>
      <c r="IQL68" s="44"/>
      <c r="IQM68" s="44"/>
      <c r="IQN68" s="44"/>
      <c r="IQO68" s="44"/>
      <c r="IQP68" s="44"/>
      <c r="IQQ68" s="44"/>
      <c r="IQR68" s="44"/>
      <c r="IQS68" s="44"/>
      <c r="IQT68" s="44"/>
      <c r="IQU68" s="44"/>
      <c r="IQV68" s="44"/>
      <c r="IQW68" s="44"/>
      <c r="IQX68" s="44"/>
      <c r="IQY68" s="44"/>
      <c r="IQZ68" s="44"/>
      <c r="IRA68" s="44"/>
      <c r="IRB68" s="44"/>
      <c r="IRC68" s="44"/>
      <c r="IRD68" s="44"/>
      <c r="IRE68" s="44"/>
      <c r="IRF68" s="44"/>
      <c r="IRG68" s="44"/>
      <c r="IRH68" s="44"/>
      <c r="IRI68" s="44"/>
      <c r="IRJ68" s="44"/>
      <c r="IRK68" s="44"/>
      <c r="IRL68" s="44"/>
      <c r="IRM68" s="44"/>
      <c r="IRN68" s="44"/>
      <c r="IRO68" s="44"/>
      <c r="IRP68" s="44"/>
      <c r="IRQ68" s="44"/>
      <c r="IRR68" s="44"/>
      <c r="IRS68" s="44"/>
      <c r="IRT68" s="44"/>
      <c r="IRU68" s="44"/>
      <c r="IRV68" s="44"/>
      <c r="IRW68" s="44"/>
      <c r="IRX68" s="44"/>
      <c r="IRY68" s="44"/>
      <c r="IRZ68" s="44"/>
      <c r="ISA68" s="44"/>
      <c r="ISB68" s="44"/>
      <c r="ISC68" s="44"/>
      <c r="ISD68" s="44"/>
      <c r="ISE68" s="44"/>
      <c r="ISF68" s="44"/>
      <c r="ISG68" s="44"/>
      <c r="ISH68" s="44"/>
      <c r="ISI68" s="44"/>
      <c r="ISJ68" s="44"/>
      <c r="ISK68" s="44"/>
      <c r="ISL68" s="44"/>
      <c r="ISM68" s="44"/>
      <c r="ISN68" s="44"/>
      <c r="ISO68" s="44"/>
      <c r="ISP68" s="44"/>
      <c r="ISQ68" s="44"/>
      <c r="ISR68" s="44"/>
      <c r="ISS68" s="44"/>
      <c r="IST68" s="44"/>
      <c r="ISU68" s="44"/>
      <c r="ISV68" s="44"/>
      <c r="ISW68" s="44"/>
      <c r="ISX68" s="44"/>
      <c r="ISY68" s="44"/>
      <c r="ISZ68" s="44"/>
      <c r="ITA68" s="44"/>
      <c r="ITB68" s="44"/>
      <c r="ITC68" s="44"/>
      <c r="ITD68" s="44"/>
      <c r="ITE68" s="44"/>
      <c r="ITF68" s="44"/>
      <c r="ITG68" s="44"/>
      <c r="ITH68" s="44"/>
      <c r="ITI68" s="44"/>
      <c r="ITJ68" s="44"/>
      <c r="ITK68" s="44"/>
      <c r="ITL68" s="44"/>
      <c r="ITM68" s="44"/>
      <c r="ITN68" s="44"/>
      <c r="ITO68" s="44"/>
      <c r="ITP68" s="44"/>
      <c r="ITQ68" s="44"/>
      <c r="ITR68" s="44"/>
      <c r="ITS68" s="44"/>
      <c r="ITT68" s="44"/>
      <c r="ITU68" s="44"/>
      <c r="ITV68" s="44"/>
      <c r="ITW68" s="44"/>
      <c r="ITX68" s="44"/>
      <c r="ITY68" s="44"/>
      <c r="ITZ68" s="44"/>
      <c r="IUA68" s="44"/>
      <c r="IUB68" s="44"/>
      <c r="IUC68" s="44"/>
      <c r="IUD68" s="44"/>
      <c r="IUE68" s="44"/>
      <c r="IUF68" s="44"/>
      <c r="IUG68" s="44"/>
      <c r="IUH68" s="44"/>
      <c r="IUI68" s="44"/>
      <c r="IUJ68" s="44"/>
      <c r="IUK68" s="44"/>
      <c r="IUL68" s="44"/>
      <c r="IUM68" s="44"/>
      <c r="IUN68" s="44"/>
      <c r="IUO68" s="44"/>
      <c r="IUP68" s="44"/>
      <c r="IUQ68" s="44"/>
      <c r="IUR68" s="44"/>
      <c r="IUS68" s="44"/>
      <c r="IUT68" s="44"/>
      <c r="IUU68" s="44"/>
      <c r="IUV68" s="44"/>
      <c r="IUW68" s="44"/>
      <c r="IUX68" s="44"/>
      <c r="IUY68" s="44"/>
      <c r="IUZ68" s="44"/>
      <c r="IVA68" s="44"/>
      <c r="IVB68" s="44"/>
      <c r="IVC68" s="44"/>
      <c r="IVD68" s="44"/>
      <c r="IVE68" s="44"/>
      <c r="IVF68" s="44"/>
      <c r="IVG68" s="44"/>
      <c r="IVH68" s="44"/>
      <c r="IVI68" s="44"/>
      <c r="IVJ68" s="44"/>
      <c r="IVK68" s="44"/>
      <c r="IVL68" s="44"/>
      <c r="IVM68" s="44"/>
      <c r="IVN68" s="44"/>
      <c r="IVO68" s="44"/>
      <c r="IVP68" s="44"/>
      <c r="IVQ68" s="44"/>
      <c r="IVR68" s="44"/>
      <c r="IVS68" s="44"/>
      <c r="IVT68" s="44"/>
      <c r="IVU68" s="44"/>
      <c r="IVV68" s="44"/>
      <c r="IVW68" s="44"/>
      <c r="IVX68" s="44"/>
      <c r="IVY68" s="44"/>
      <c r="IVZ68" s="44"/>
      <c r="IWA68" s="44"/>
      <c r="IWB68" s="44"/>
      <c r="IWC68" s="44"/>
      <c r="IWD68" s="44"/>
      <c r="IWE68" s="44"/>
      <c r="IWF68" s="44"/>
      <c r="IWG68" s="44"/>
      <c r="IWH68" s="44"/>
      <c r="IWI68" s="44"/>
      <c r="IWJ68" s="44"/>
      <c r="IWK68" s="44"/>
      <c r="IWL68" s="44"/>
      <c r="IWM68" s="44"/>
      <c r="IWN68" s="44"/>
      <c r="IWO68" s="44"/>
      <c r="IWP68" s="44"/>
      <c r="IWQ68" s="44"/>
      <c r="IWR68" s="44"/>
      <c r="IWS68" s="44"/>
      <c r="IWT68" s="44"/>
      <c r="IWU68" s="44"/>
      <c r="IWV68" s="44"/>
      <c r="IWW68" s="44"/>
      <c r="IWX68" s="44"/>
      <c r="IWY68" s="44"/>
      <c r="IWZ68" s="44"/>
      <c r="IXA68" s="44"/>
      <c r="IXB68" s="44"/>
      <c r="IXC68" s="44"/>
      <c r="IXD68" s="44"/>
      <c r="IXE68" s="44"/>
      <c r="IXF68" s="44"/>
      <c r="IXG68" s="44"/>
      <c r="IXH68" s="44"/>
      <c r="IXI68" s="44"/>
      <c r="IXJ68" s="44"/>
      <c r="IXK68" s="44"/>
      <c r="IXL68" s="44"/>
      <c r="IXM68" s="44"/>
      <c r="IXN68" s="44"/>
      <c r="IXO68" s="44"/>
      <c r="IXP68" s="44"/>
      <c r="IXQ68" s="44"/>
      <c r="IXR68" s="44"/>
      <c r="IXS68" s="44"/>
      <c r="IXT68" s="44"/>
      <c r="IXU68" s="44"/>
      <c r="IXV68" s="44"/>
      <c r="IXW68" s="44"/>
      <c r="IXX68" s="44"/>
      <c r="IXY68" s="44"/>
      <c r="IXZ68" s="44"/>
      <c r="IYA68" s="44"/>
      <c r="IYB68" s="44"/>
      <c r="IYC68" s="44"/>
      <c r="IYD68" s="44"/>
      <c r="IYE68" s="44"/>
      <c r="IYF68" s="44"/>
      <c r="IYG68" s="44"/>
      <c r="IYH68" s="44"/>
      <c r="IYI68" s="44"/>
      <c r="IYJ68" s="44"/>
      <c r="IYK68" s="44"/>
      <c r="IYL68" s="44"/>
      <c r="IYM68" s="44"/>
      <c r="IYN68" s="44"/>
      <c r="IYO68" s="44"/>
      <c r="IYP68" s="44"/>
      <c r="IYQ68" s="44"/>
      <c r="IYR68" s="44"/>
      <c r="IYS68" s="44"/>
      <c r="IYT68" s="44"/>
      <c r="IYU68" s="44"/>
      <c r="IYV68" s="44"/>
      <c r="IYW68" s="44"/>
      <c r="IYX68" s="44"/>
      <c r="IYY68" s="44"/>
      <c r="IYZ68" s="44"/>
      <c r="IZA68" s="44"/>
      <c r="IZB68" s="44"/>
      <c r="IZC68" s="44"/>
      <c r="IZD68" s="44"/>
      <c r="IZE68" s="44"/>
      <c r="IZF68" s="44"/>
      <c r="IZG68" s="44"/>
      <c r="IZH68" s="44"/>
      <c r="IZI68" s="44"/>
      <c r="IZJ68" s="44"/>
      <c r="IZK68" s="44"/>
      <c r="IZL68" s="44"/>
      <c r="IZM68" s="44"/>
      <c r="IZN68" s="44"/>
      <c r="IZO68" s="44"/>
      <c r="IZP68" s="44"/>
      <c r="IZQ68" s="44"/>
      <c r="IZR68" s="44"/>
      <c r="IZS68" s="44"/>
      <c r="IZT68" s="44"/>
      <c r="IZU68" s="44"/>
      <c r="IZV68" s="44"/>
      <c r="IZW68" s="44"/>
      <c r="IZX68" s="44"/>
      <c r="IZY68" s="44"/>
      <c r="IZZ68" s="44"/>
      <c r="JAA68" s="44"/>
      <c r="JAB68" s="44"/>
      <c r="JAC68" s="44"/>
      <c r="JAD68" s="44"/>
      <c r="JAE68" s="44"/>
      <c r="JAF68" s="44"/>
      <c r="JAG68" s="44"/>
      <c r="JAH68" s="44"/>
      <c r="JAI68" s="44"/>
      <c r="JAJ68" s="44"/>
      <c r="JAK68" s="44"/>
      <c r="JAL68" s="44"/>
      <c r="JAM68" s="44"/>
      <c r="JAN68" s="44"/>
      <c r="JAO68" s="44"/>
      <c r="JAP68" s="44"/>
      <c r="JAQ68" s="44"/>
      <c r="JAR68" s="44"/>
      <c r="JAS68" s="44"/>
      <c r="JAT68" s="44"/>
      <c r="JAU68" s="44"/>
      <c r="JAV68" s="44"/>
      <c r="JAW68" s="44"/>
      <c r="JAX68" s="44"/>
      <c r="JAY68" s="44"/>
      <c r="JAZ68" s="44"/>
      <c r="JBA68" s="44"/>
      <c r="JBB68" s="44"/>
      <c r="JBC68" s="44"/>
      <c r="JBD68" s="44"/>
      <c r="JBE68" s="44"/>
      <c r="JBF68" s="44"/>
      <c r="JBG68" s="44"/>
      <c r="JBH68" s="44"/>
      <c r="JBI68" s="44"/>
      <c r="JBJ68" s="44"/>
      <c r="JBK68" s="44"/>
      <c r="JBL68" s="44"/>
      <c r="JBM68" s="44"/>
      <c r="JBN68" s="44"/>
      <c r="JBO68" s="44"/>
      <c r="JBP68" s="44"/>
      <c r="JBQ68" s="44"/>
      <c r="JBR68" s="44"/>
      <c r="JBS68" s="44"/>
      <c r="JBT68" s="44"/>
      <c r="JBU68" s="44"/>
      <c r="JBV68" s="44"/>
      <c r="JBW68" s="44"/>
      <c r="JBX68" s="44"/>
      <c r="JBY68" s="44"/>
      <c r="JBZ68" s="44"/>
      <c r="JCA68" s="44"/>
      <c r="JCB68" s="44"/>
      <c r="JCC68" s="44"/>
      <c r="JCD68" s="44"/>
      <c r="JCE68" s="44"/>
      <c r="JCF68" s="44"/>
      <c r="JCG68" s="44"/>
      <c r="JCH68" s="44"/>
      <c r="JCI68" s="44"/>
      <c r="JCJ68" s="44"/>
      <c r="JCK68" s="44"/>
      <c r="JCL68" s="44"/>
      <c r="JCM68" s="44"/>
      <c r="JCN68" s="44"/>
      <c r="JCO68" s="44"/>
      <c r="JCP68" s="44"/>
      <c r="JCQ68" s="44"/>
      <c r="JCR68" s="44"/>
      <c r="JCS68" s="44"/>
      <c r="JCT68" s="44"/>
      <c r="JCU68" s="44"/>
      <c r="JCV68" s="44"/>
      <c r="JCW68" s="44"/>
      <c r="JCX68" s="44"/>
      <c r="JCY68" s="44"/>
      <c r="JCZ68" s="44"/>
      <c r="JDA68" s="44"/>
      <c r="JDB68" s="44"/>
      <c r="JDC68" s="44"/>
      <c r="JDD68" s="44"/>
      <c r="JDE68" s="44"/>
      <c r="JDF68" s="44"/>
      <c r="JDG68" s="44"/>
      <c r="JDH68" s="44"/>
      <c r="JDI68" s="44"/>
      <c r="JDJ68" s="44"/>
      <c r="JDK68" s="44"/>
      <c r="JDL68" s="44"/>
      <c r="JDM68" s="44"/>
      <c r="JDN68" s="44"/>
      <c r="JDO68" s="44"/>
      <c r="JDP68" s="44"/>
      <c r="JDQ68" s="44"/>
      <c r="JDR68" s="44"/>
      <c r="JDS68" s="44"/>
      <c r="JDT68" s="44"/>
      <c r="JDU68" s="44"/>
      <c r="JDV68" s="44"/>
      <c r="JDW68" s="44"/>
      <c r="JDX68" s="44"/>
      <c r="JDY68" s="44"/>
      <c r="JDZ68" s="44"/>
      <c r="JEA68" s="44"/>
      <c r="JEB68" s="44"/>
      <c r="JEC68" s="44"/>
      <c r="JED68" s="44"/>
      <c r="JEE68" s="44"/>
      <c r="JEF68" s="44"/>
      <c r="JEG68" s="44"/>
      <c r="JEH68" s="44"/>
      <c r="JEI68" s="44"/>
      <c r="JEJ68" s="44"/>
      <c r="JEK68" s="44"/>
      <c r="JEL68" s="44"/>
      <c r="JEM68" s="44"/>
      <c r="JEN68" s="44"/>
      <c r="JEO68" s="44"/>
      <c r="JEP68" s="44"/>
      <c r="JEQ68" s="44"/>
      <c r="JER68" s="44"/>
      <c r="JES68" s="44"/>
      <c r="JET68" s="44"/>
      <c r="JEU68" s="44"/>
      <c r="JEV68" s="44"/>
      <c r="JEW68" s="44"/>
      <c r="JEX68" s="44"/>
      <c r="JEY68" s="44"/>
      <c r="JEZ68" s="44"/>
      <c r="JFA68" s="44"/>
      <c r="JFB68" s="44"/>
      <c r="JFC68" s="44"/>
      <c r="JFD68" s="44"/>
      <c r="JFE68" s="44"/>
      <c r="JFF68" s="44"/>
      <c r="JFG68" s="44"/>
      <c r="JFH68" s="44"/>
      <c r="JFI68" s="44"/>
      <c r="JFJ68" s="44"/>
      <c r="JFK68" s="44"/>
      <c r="JFL68" s="44"/>
      <c r="JFM68" s="44"/>
      <c r="JFN68" s="44"/>
      <c r="JFO68" s="44"/>
      <c r="JFP68" s="44"/>
      <c r="JFQ68" s="44"/>
      <c r="JFR68" s="44"/>
      <c r="JFS68" s="44"/>
      <c r="JFT68" s="44"/>
      <c r="JFU68" s="44"/>
      <c r="JFV68" s="44"/>
      <c r="JFW68" s="44"/>
      <c r="JFX68" s="44"/>
      <c r="JFY68" s="44"/>
      <c r="JFZ68" s="44"/>
      <c r="JGA68" s="44"/>
      <c r="JGB68" s="44"/>
      <c r="JGC68" s="44"/>
      <c r="JGD68" s="44"/>
      <c r="JGE68" s="44"/>
      <c r="JGF68" s="44"/>
      <c r="JGG68" s="44"/>
      <c r="JGH68" s="44"/>
      <c r="JGI68" s="44"/>
      <c r="JGJ68" s="44"/>
      <c r="JGK68" s="44"/>
      <c r="JGL68" s="44"/>
      <c r="JGM68" s="44"/>
      <c r="JGN68" s="44"/>
      <c r="JGO68" s="44"/>
      <c r="JGP68" s="44"/>
      <c r="JGQ68" s="44"/>
      <c r="JGR68" s="44"/>
      <c r="JGS68" s="44"/>
      <c r="JGT68" s="44"/>
      <c r="JGU68" s="44"/>
      <c r="JGV68" s="44"/>
      <c r="JGW68" s="44"/>
      <c r="JGX68" s="44"/>
      <c r="JGY68" s="44"/>
      <c r="JGZ68" s="44"/>
      <c r="JHA68" s="44"/>
      <c r="JHB68" s="44"/>
      <c r="JHC68" s="44"/>
      <c r="JHD68" s="44"/>
      <c r="JHE68" s="44"/>
      <c r="JHF68" s="44"/>
      <c r="JHG68" s="44"/>
      <c r="JHH68" s="44"/>
      <c r="JHI68" s="44"/>
      <c r="JHJ68" s="44"/>
      <c r="JHK68" s="44"/>
      <c r="JHL68" s="44"/>
      <c r="JHM68" s="44"/>
      <c r="JHN68" s="44"/>
      <c r="JHO68" s="44"/>
      <c r="JHP68" s="44"/>
      <c r="JHQ68" s="44"/>
      <c r="JHR68" s="44"/>
      <c r="JHS68" s="44"/>
      <c r="JHT68" s="44"/>
      <c r="JHU68" s="44"/>
      <c r="JHV68" s="44"/>
      <c r="JHW68" s="44"/>
      <c r="JHX68" s="44"/>
      <c r="JHY68" s="44"/>
      <c r="JHZ68" s="44"/>
      <c r="JIA68" s="44"/>
      <c r="JIB68" s="44"/>
      <c r="JIC68" s="44"/>
      <c r="JID68" s="44"/>
      <c r="JIE68" s="44"/>
      <c r="JIF68" s="44"/>
      <c r="JIG68" s="44"/>
      <c r="JIH68" s="44"/>
      <c r="JII68" s="44"/>
      <c r="JIJ68" s="44"/>
      <c r="JIK68" s="44"/>
      <c r="JIL68" s="44"/>
      <c r="JIM68" s="44"/>
      <c r="JIN68" s="44"/>
      <c r="JIO68" s="44"/>
      <c r="JIP68" s="44"/>
      <c r="JIQ68" s="44"/>
      <c r="JIR68" s="44"/>
      <c r="JIS68" s="44"/>
      <c r="JIT68" s="44"/>
      <c r="JIU68" s="44"/>
      <c r="JIV68" s="44"/>
      <c r="JIW68" s="44"/>
      <c r="JIX68" s="44"/>
      <c r="JIY68" s="44"/>
      <c r="JIZ68" s="44"/>
      <c r="JJA68" s="44"/>
      <c r="JJB68" s="44"/>
      <c r="JJC68" s="44"/>
      <c r="JJD68" s="44"/>
      <c r="JJE68" s="44"/>
      <c r="JJF68" s="44"/>
      <c r="JJG68" s="44"/>
      <c r="JJH68" s="44"/>
      <c r="JJI68" s="44"/>
      <c r="JJJ68" s="44"/>
      <c r="JJK68" s="44"/>
      <c r="JJL68" s="44"/>
      <c r="JJM68" s="44"/>
      <c r="JJN68" s="44"/>
      <c r="JJO68" s="44"/>
      <c r="JJP68" s="44"/>
      <c r="JJQ68" s="44"/>
      <c r="JJR68" s="44"/>
      <c r="JJS68" s="44"/>
      <c r="JJT68" s="44"/>
      <c r="JJU68" s="44"/>
      <c r="JJV68" s="44"/>
      <c r="JJW68" s="44"/>
      <c r="JJX68" s="44"/>
      <c r="JJY68" s="44"/>
      <c r="JJZ68" s="44"/>
      <c r="JKA68" s="44"/>
      <c r="JKB68" s="44"/>
      <c r="JKC68" s="44"/>
      <c r="JKD68" s="44"/>
      <c r="JKE68" s="44"/>
      <c r="JKF68" s="44"/>
      <c r="JKG68" s="44"/>
      <c r="JKH68" s="44"/>
      <c r="JKI68" s="44"/>
      <c r="JKJ68" s="44"/>
      <c r="JKK68" s="44"/>
      <c r="JKL68" s="44"/>
      <c r="JKM68" s="44"/>
      <c r="JKN68" s="44"/>
      <c r="JKO68" s="44"/>
      <c r="JKP68" s="44"/>
      <c r="JKQ68" s="44"/>
      <c r="JKR68" s="44"/>
      <c r="JKS68" s="44"/>
      <c r="JKT68" s="44"/>
      <c r="JKU68" s="44"/>
      <c r="JKV68" s="44"/>
      <c r="JKW68" s="44"/>
      <c r="JKX68" s="44"/>
      <c r="JKY68" s="44"/>
      <c r="JKZ68" s="44"/>
      <c r="JLA68" s="44"/>
      <c r="JLB68" s="44"/>
      <c r="JLC68" s="44"/>
      <c r="JLD68" s="44"/>
      <c r="JLE68" s="44"/>
      <c r="JLF68" s="44"/>
      <c r="JLG68" s="44"/>
      <c r="JLH68" s="44"/>
      <c r="JLI68" s="44"/>
      <c r="JLJ68" s="44"/>
      <c r="JLK68" s="44"/>
      <c r="JLL68" s="44"/>
      <c r="JLM68" s="44"/>
      <c r="JLN68" s="44"/>
      <c r="JLO68" s="44"/>
      <c r="JLP68" s="44"/>
      <c r="JLQ68" s="44"/>
      <c r="JLR68" s="44"/>
      <c r="JLS68" s="44"/>
      <c r="JLT68" s="44"/>
      <c r="JLU68" s="44"/>
      <c r="JLV68" s="44"/>
      <c r="JLW68" s="44"/>
      <c r="JLX68" s="44"/>
      <c r="JLY68" s="44"/>
      <c r="JLZ68" s="44"/>
      <c r="JMA68" s="44"/>
      <c r="JMB68" s="44"/>
      <c r="JMC68" s="44"/>
      <c r="JMD68" s="44"/>
      <c r="JME68" s="44"/>
      <c r="JMF68" s="44"/>
      <c r="JMG68" s="44"/>
      <c r="JMH68" s="44"/>
      <c r="JMI68" s="44"/>
      <c r="JMJ68" s="44"/>
      <c r="JMK68" s="44"/>
      <c r="JML68" s="44"/>
      <c r="JMM68" s="44"/>
      <c r="JMN68" s="44"/>
      <c r="JMO68" s="44"/>
      <c r="JMP68" s="44"/>
      <c r="JMQ68" s="44"/>
      <c r="JMR68" s="44"/>
      <c r="JMS68" s="44"/>
      <c r="JMT68" s="44"/>
      <c r="JMU68" s="44"/>
      <c r="JMV68" s="44"/>
      <c r="JMW68" s="44"/>
      <c r="JMX68" s="44"/>
      <c r="JMY68" s="44"/>
      <c r="JMZ68" s="44"/>
      <c r="JNA68" s="44"/>
      <c r="JNB68" s="44"/>
      <c r="JNC68" s="44"/>
      <c r="JND68" s="44"/>
      <c r="JNE68" s="44"/>
      <c r="JNF68" s="44"/>
      <c r="JNG68" s="44"/>
      <c r="JNH68" s="44"/>
      <c r="JNI68" s="44"/>
      <c r="JNJ68" s="44"/>
      <c r="JNK68" s="44"/>
      <c r="JNL68" s="44"/>
      <c r="JNM68" s="44"/>
      <c r="JNN68" s="44"/>
      <c r="JNO68" s="44"/>
      <c r="JNP68" s="44"/>
      <c r="JNQ68" s="44"/>
      <c r="JNR68" s="44"/>
      <c r="JNS68" s="44"/>
      <c r="JNT68" s="44"/>
      <c r="JNU68" s="44"/>
      <c r="JNV68" s="44"/>
      <c r="JNW68" s="44"/>
      <c r="JNX68" s="44"/>
      <c r="JNY68" s="44"/>
      <c r="JNZ68" s="44"/>
      <c r="JOA68" s="44"/>
      <c r="JOB68" s="44"/>
      <c r="JOC68" s="44"/>
      <c r="JOD68" s="44"/>
      <c r="JOE68" s="44"/>
      <c r="JOF68" s="44"/>
      <c r="JOG68" s="44"/>
      <c r="JOH68" s="44"/>
      <c r="JOI68" s="44"/>
      <c r="JOJ68" s="44"/>
      <c r="JOK68" s="44"/>
      <c r="JOL68" s="44"/>
      <c r="JOM68" s="44"/>
      <c r="JON68" s="44"/>
      <c r="JOO68" s="44"/>
      <c r="JOP68" s="44"/>
      <c r="JOQ68" s="44"/>
      <c r="JOR68" s="44"/>
      <c r="JOS68" s="44"/>
      <c r="JOT68" s="44"/>
      <c r="JOU68" s="44"/>
      <c r="JOV68" s="44"/>
      <c r="JOW68" s="44"/>
      <c r="JOX68" s="44"/>
      <c r="JOY68" s="44"/>
      <c r="JOZ68" s="44"/>
      <c r="JPA68" s="44"/>
      <c r="JPB68" s="44"/>
      <c r="JPC68" s="44"/>
      <c r="JPD68" s="44"/>
      <c r="JPE68" s="44"/>
      <c r="JPF68" s="44"/>
      <c r="JPG68" s="44"/>
      <c r="JPH68" s="44"/>
      <c r="JPI68" s="44"/>
      <c r="JPJ68" s="44"/>
      <c r="JPK68" s="44"/>
      <c r="JPL68" s="44"/>
      <c r="JPM68" s="44"/>
      <c r="JPN68" s="44"/>
      <c r="JPO68" s="44"/>
      <c r="JPP68" s="44"/>
      <c r="JPQ68" s="44"/>
      <c r="JPR68" s="44"/>
      <c r="JPS68" s="44"/>
      <c r="JPT68" s="44"/>
      <c r="JPU68" s="44"/>
      <c r="JPV68" s="44"/>
      <c r="JPW68" s="44"/>
      <c r="JPX68" s="44"/>
      <c r="JPY68" s="44"/>
      <c r="JPZ68" s="44"/>
      <c r="JQA68" s="44"/>
      <c r="JQB68" s="44"/>
      <c r="JQC68" s="44"/>
      <c r="JQD68" s="44"/>
      <c r="JQE68" s="44"/>
      <c r="JQF68" s="44"/>
      <c r="JQG68" s="44"/>
      <c r="JQH68" s="44"/>
      <c r="JQI68" s="44"/>
      <c r="JQJ68" s="44"/>
      <c r="JQK68" s="44"/>
      <c r="JQL68" s="44"/>
      <c r="JQM68" s="44"/>
      <c r="JQN68" s="44"/>
      <c r="JQO68" s="44"/>
      <c r="JQP68" s="44"/>
      <c r="JQQ68" s="44"/>
      <c r="JQR68" s="44"/>
      <c r="JQS68" s="44"/>
      <c r="JQT68" s="44"/>
      <c r="JQU68" s="44"/>
      <c r="JQV68" s="44"/>
      <c r="JQW68" s="44"/>
      <c r="JQX68" s="44"/>
      <c r="JQY68" s="44"/>
      <c r="JQZ68" s="44"/>
      <c r="JRA68" s="44"/>
      <c r="JRB68" s="44"/>
      <c r="JRC68" s="44"/>
      <c r="JRD68" s="44"/>
      <c r="JRE68" s="44"/>
      <c r="JRF68" s="44"/>
      <c r="JRG68" s="44"/>
      <c r="JRH68" s="44"/>
      <c r="JRI68" s="44"/>
      <c r="JRJ68" s="44"/>
      <c r="JRK68" s="44"/>
      <c r="JRL68" s="44"/>
      <c r="JRM68" s="44"/>
      <c r="JRN68" s="44"/>
      <c r="JRO68" s="44"/>
      <c r="JRP68" s="44"/>
      <c r="JRQ68" s="44"/>
      <c r="JRR68" s="44"/>
      <c r="JRS68" s="44"/>
      <c r="JRT68" s="44"/>
      <c r="JRU68" s="44"/>
      <c r="JRV68" s="44"/>
      <c r="JRW68" s="44"/>
      <c r="JRX68" s="44"/>
      <c r="JRY68" s="44"/>
      <c r="JRZ68" s="44"/>
      <c r="JSA68" s="44"/>
      <c r="JSB68" s="44"/>
      <c r="JSC68" s="44"/>
      <c r="JSD68" s="44"/>
      <c r="JSE68" s="44"/>
      <c r="JSF68" s="44"/>
      <c r="JSG68" s="44"/>
      <c r="JSH68" s="44"/>
      <c r="JSI68" s="44"/>
      <c r="JSJ68" s="44"/>
      <c r="JSK68" s="44"/>
      <c r="JSL68" s="44"/>
      <c r="JSM68" s="44"/>
      <c r="JSN68" s="44"/>
      <c r="JSO68" s="44"/>
      <c r="JSP68" s="44"/>
      <c r="JSQ68" s="44"/>
      <c r="JSR68" s="44"/>
      <c r="JSS68" s="44"/>
      <c r="JST68" s="44"/>
      <c r="JSU68" s="44"/>
      <c r="JSV68" s="44"/>
      <c r="JSW68" s="44"/>
      <c r="JSX68" s="44"/>
      <c r="JSY68" s="44"/>
      <c r="JSZ68" s="44"/>
      <c r="JTA68" s="44"/>
      <c r="JTB68" s="44"/>
      <c r="JTC68" s="44"/>
      <c r="JTD68" s="44"/>
      <c r="JTE68" s="44"/>
      <c r="JTF68" s="44"/>
      <c r="JTG68" s="44"/>
      <c r="JTH68" s="44"/>
      <c r="JTI68" s="44"/>
      <c r="JTJ68" s="44"/>
      <c r="JTK68" s="44"/>
      <c r="JTL68" s="44"/>
      <c r="JTM68" s="44"/>
      <c r="JTN68" s="44"/>
      <c r="JTO68" s="44"/>
      <c r="JTP68" s="44"/>
      <c r="JTQ68" s="44"/>
      <c r="JTR68" s="44"/>
      <c r="JTS68" s="44"/>
      <c r="JTT68" s="44"/>
      <c r="JTU68" s="44"/>
      <c r="JTV68" s="44"/>
      <c r="JTW68" s="44"/>
      <c r="JTX68" s="44"/>
      <c r="JTY68" s="44"/>
      <c r="JTZ68" s="44"/>
      <c r="JUA68" s="44"/>
      <c r="JUB68" s="44"/>
      <c r="JUC68" s="44"/>
      <c r="JUD68" s="44"/>
      <c r="JUE68" s="44"/>
      <c r="JUF68" s="44"/>
      <c r="JUG68" s="44"/>
      <c r="JUH68" s="44"/>
      <c r="JUI68" s="44"/>
      <c r="JUJ68" s="44"/>
      <c r="JUK68" s="44"/>
      <c r="JUL68" s="44"/>
      <c r="JUM68" s="44"/>
      <c r="JUN68" s="44"/>
      <c r="JUO68" s="44"/>
      <c r="JUP68" s="44"/>
      <c r="JUQ68" s="44"/>
      <c r="JUR68" s="44"/>
      <c r="JUS68" s="44"/>
      <c r="JUT68" s="44"/>
      <c r="JUU68" s="44"/>
      <c r="JUV68" s="44"/>
      <c r="JUW68" s="44"/>
      <c r="JUX68" s="44"/>
      <c r="JUY68" s="44"/>
      <c r="JUZ68" s="44"/>
      <c r="JVA68" s="44"/>
      <c r="JVB68" s="44"/>
      <c r="JVC68" s="44"/>
      <c r="JVD68" s="44"/>
      <c r="JVE68" s="44"/>
      <c r="JVF68" s="44"/>
      <c r="JVG68" s="44"/>
      <c r="JVH68" s="44"/>
      <c r="JVI68" s="44"/>
      <c r="JVJ68" s="44"/>
      <c r="JVK68" s="44"/>
      <c r="JVL68" s="44"/>
      <c r="JVM68" s="44"/>
      <c r="JVN68" s="44"/>
      <c r="JVO68" s="44"/>
      <c r="JVP68" s="44"/>
      <c r="JVQ68" s="44"/>
      <c r="JVR68" s="44"/>
      <c r="JVS68" s="44"/>
      <c r="JVT68" s="44"/>
      <c r="JVU68" s="44"/>
      <c r="JVV68" s="44"/>
      <c r="JVW68" s="44"/>
      <c r="JVX68" s="44"/>
      <c r="JVY68" s="44"/>
      <c r="JVZ68" s="44"/>
      <c r="JWA68" s="44"/>
      <c r="JWB68" s="44"/>
      <c r="JWC68" s="44"/>
      <c r="JWD68" s="44"/>
      <c r="JWE68" s="44"/>
      <c r="JWF68" s="44"/>
      <c r="JWG68" s="44"/>
      <c r="JWH68" s="44"/>
      <c r="JWI68" s="44"/>
      <c r="JWJ68" s="44"/>
      <c r="JWK68" s="44"/>
      <c r="JWL68" s="44"/>
      <c r="JWM68" s="44"/>
      <c r="JWN68" s="44"/>
      <c r="JWO68" s="44"/>
      <c r="JWP68" s="44"/>
      <c r="JWQ68" s="44"/>
      <c r="JWR68" s="44"/>
      <c r="JWS68" s="44"/>
      <c r="JWT68" s="44"/>
      <c r="JWU68" s="44"/>
      <c r="JWV68" s="44"/>
      <c r="JWW68" s="44"/>
      <c r="JWX68" s="44"/>
      <c r="JWY68" s="44"/>
      <c r="JWZ68" s="44"/>
      <c r="JXA68" s="44"/>
      <c r="JXB68" s="44"/>
      <c r="JXC68" s="44"/>
      <c r="JXD68" s="44"/>
      <c r="JXE68" s="44"/>
      <c r="JXF68" s="44"/>
      <c r="JXG68" s="44"/>
      <c r="JXH68" s="44"/>
      <c r="JXI68" s="44"/>
      <c r="JXJ68" s="44"/>
      <c r="JXK68" s="44"/>
      <c r="JXL68" s="44"/>
      <c r="JXM68" s="44"/>
      <c r="JXN68" s="44"/>
      <c r="JXO68" s="44"/>
      <c r="JXP68" s="44"/>
      <c r="JXQ68" s="44"/>
      <c r="JXR68" s="44"/>
      <c r="JXS68" s="44"/>
      <c r="JXT68" s="44"/>
      <c r="JXU68" s="44"/>
      <c r="JXV68" s="44"/>
      <c r="JXW68" s="44"/>
      <c r="JXX68" s="44"/>
      <c r="JXY68" s="44"/>
      <c r="JXZ68" s="44"/>
      <c r="JYA68" s="44"/>
      <c r="JYB68" s="44"/>
      <c r="JYC68" s="44"/>
      <c r="JYD68" s="44"/>
      <c r="JYE68" s="44"/>
      <c r="JYF68" s="44"/>
      <c r="JYG68" s="44"/>
      <c r="JYH68" s="44"/>
      <c r="JYI68" s="44"/>
      <c r="JYJ68" s="44"/>
      <c r="JYK68" s="44"/>
      <c r="JYL68" s="44"/>
      <c r="JYM68" s="44"/>
      <c r="JYN68" s="44"/>
      <c r="JYO68" s="44"/>
      <c r="JYP68" s="44"/>
      <c r="JYQ68" s="44"/>
      <c r="JYR68" s="44"/>
      <c r="JYS68" s="44"/>
      <c r="JYT68" s="44"/>
      <c r="JYU68" s="44"/>
      <c r="JYV68" s="44"/>
      <c r="JYW68" s="44"/>
      <c r="JYX68" s="44"/>
      <c r="JYY68" s="44"/>
      <c r="JYZ68" s="44"/>
      <c r="JZA68" s="44"/>
      <c r="JZB68" s="44"/>
      <c r="JZC68" s="44"/>
      <c r="JZD68" s="44"/>
      <c r="JZE68" s="44"/>
      <c r="JZF68" s="44"/>
      <c r="JZG68" s="44"/>
      <c r="JZH68" s="44"/>
      <c r="JZI68" s="44"/>
      <c r="JZJ68" s="44"/>
      <c r="JZK68" s="44"/>
      <c r="JZL68" s="44"/>
      <c r="JZM68" s="44"/>
      <c r="JZN68" s="44"/>
      <c r="JZO68" s="44"/>
      <c r="JZP68" s="44"/>
      <c r="JZQ68" s="44"/>
      <c r="JZR68" s="44"/>
      <c r="JZS68" s="44"/>
      <c r="JZT68" s="44"/>
      <c r="JZU68" s="44"/>
      <c r="JZV68" s="44"/>
      <c r="JZW68" s="44"/>
      <c r="JZX68" s="44"/>
      <c r="JZY68" s="44"/>
      <c r="JZZ68" s="44"/>
      <c r="KAA68" s="44"/>
      <c r="KAB68" s="44"/>
      <c r="KAC68" s="44"/>
      <c r="KAD68" s="44"/>
      <c r="KAE68" s="44"/>
      <c r="KAF68" s="44"/>
      <c r="KAG68" s="44"/>
      <c r="KAH68" s="44"/>
      <c r="KAI68" s="44"/>
      <c r="KAJ68" s="44"/>
      <c r="KAK68" s="44"/>
      <c r="KAL68" s="44"/>
      <c r="KAM68" s="44"/>
      <c r="KAN68" s="44"/>
      <c r="KAO68" s="44"/>
      <c r="KAP68" s="44"/>
      <c r="KAQ68" s="44"/>
      <c r="KAR68" s="44"/>
      <c r="KAS68" s="44"/>
      <c r="KAT68" s="44"/>
      <c r="KAU68" s="44"/>
      <c r="KAV68" s="44"/>
      <c r="KAW68" s="44"/>
      <c r="KAX68" s="44"/>
      <c r="KAY68" s="44"/>
      <c r="KAZ68" s="44"/>
      <c r="KBA68" s="44"/>
      <c r="KBB68" s="44"/>
      <c r="KBC68" s="44"/>
      <c r="KBD68" s="44"/>
      <c r="KBE68" s="44"/>
      <c r="KBF68" s="44"/>
      <c r="KBG68" s="44"/>
      <c r="KBH68" s="44"/>
      <c r="KBI68" s="44"/>
      <c r="KBJ68" s="44"/>
      <c r="KBK68" s="44"/>
      <c r="KBL68" s="44"/>
      <c r="KBM68" s="44"/>
      <c r="KBN68" s="44"/>
      <c r="KBO68" s="44"/>
      <c r="KBP68" s="44"/>
      <c r="KBQ68" s="44"/>
      <c r="KBR68" s="44"/>
      <c r="KBS68" s="44"/>
      <c r="KBT68" s="44"/>
      <c r="KBU68" s="44"/>
      <c r="KBV68" s="44"/>
      <c r="KBW68" s="44"/>
      <c r="KBX68" s="44"/>
      <c r="KBY68" s="44"/>
      <c r="KBZ68" s="44"/>
      <c r="KCA68" s="44"/>
      <c r="KCB68" s="44"/>
      <c r="KCC68" s="44"/>
      <c r="KCD68" s="44"/>
      <c r="KCE68" s="44"/>
      <c r="KCF68" s="44"/>
      <c r="KCG68" s="44"/>
      <c r="KCH68" s="44"/>
      <c r="KCI68" s="44"/>
      <c r="KCJ68" s="44"/>
      <c r="KCK68" s="44"/>
      <c r="KCL68" s="44"/>
      <c r="KCM68" s="44"/>
      <c r="KCN68" s="44"/>
      <c r="KCO68" s="44"/>
      <c r="KCP68" s="44"/>
      <c r="KCQ68" s="44"/>
      <c r="KCR68" s="44"/>
      <c r="KCS68" s="44"/>
      <c r="KCT68" s="44"/>
      <c r="KCU68" s="44"/>
      <c r="KCV68" s="44"/>
      <c r="KCW68" s="44"/>
      <c r="KCX68" s="44"/>
      <c r="KCY68" s="44"/>
      <c r="KCZ68" s="44"/>
      <c r="KDA68" s="44"/>
      <c r="KDB68" s="44"/>
      <c r="KDC68" s="44"/>
      <c r="KDD68" s="44"/>
      <c r="KDE68" s="44"/>
      <c r="KDF68" s="44"/>
      <c r="KDG68" s="44"/>
      <c r="KDH68" s="44"/>
      <c r="KDI68" s="44"/>
      <c r="KDJ68" s="44"/>
      <c r="KDK68" s="44"/>
      <c r="KDL68" s="44"/>
      <c r="KDM68" s="44"/>
      <c r="KDN68" s="44"/>
      <c r="KDO68" s="44"/>
      <c r="KDP68" s="44"/>
      <c r="KDQ68" s="44"/>
      <c r="KDR68" s="44"/>
      <c r="KDS68" s="44"/>
      <c r="KDT68" s="44"/>
      <c r="KDU68" s="44"/>
      <c r="KDV68" s="44"/>
      <c r="KDW68" s="44"/>
      <c r="KDX68" s="44"/>
      <c r="KDY68" s="44"/>
      <c r="KDZ68" s="44"/>
      <c r="KEA68" s="44"/>
      <c r="KEB68" s="44"/>
      <c r="KEC68" s="44"/>
      <c r="KED68" s="44"/>
      <c r="KEE68" s="44"/>
      <c r="KEF68" s="44"/>
      <c r="KEG68" s="44"/>
      <c r="KEH68" s="44"/>
      <c r="KEI68" s="44"/>
      <c r="KEJ68" s="44"/>
      <c r="KEK68" s="44"/>
      <c r="KEL68" s="44"/>
      <c r="KEM68" s="44"/>
      <c r="KEN68" s="44"/>
      <c r="KEO68" s="44"/>
      <c r="KEP68" s="44"/>
      <c r="KEQ68" s="44"/>
      <c r="KER68" s="44"/>
      <c r="KES68" s="44"/>
      <c r="KET68" s="44"/>
      <c r="KEU68" s="44"/>
      <c r="KEV68" s="44"/>
      <c r="KEW68" s="44"/>
      <c r="KEX68" s="44"/>
      <c r="KEY68" s="44"/>
      <c r="KEZ68" s="44"/>
      <c r="KFA68" s="44"/>
      <c r="KFB68" s="44"/>
      <c r="KFC68" s="44"/>
      <c r="KFD68" s="44"/>
      <c r="KFE68" s="44"/>
      <c r="KFF68" s="44"/>
      <c r="KFG68" s="44"/>
      <c r="KFH68" s="44"/>
      <c r="KFI68" s="44"/>
      <c r="KFJ68" s="44"/>
      <c r="KFK68" s="44"/>
      <c r="KFL68" s="44"/>
      <c r="KFM68" s="44"/>
      <c r="KFN68" s="44"/>
      <c r="KFO68" s="44"/>
      <c r="KFP68" s="44"/>
      <c r="KFQ68" s="44"/>
      <c r="KFR68" s="44"/>
      <c r="KFS68" s="44"/>
      <c r="KFT68" s="44"/>
      <c r="KFU68" s="44"/>
      <c r="KFV68" s="44"/>
      <c r="KFW68" s="44"/>
      <c r="KFX68" s="44"/>
      <c r="KFY68" s="44"/>
      <c r="KFZ68" s="44"/>
      <c r="KGA68" s="44"/>
      <c r="KGB68" s="44"/>
      <c r="KGC68" s="44"/>
      <c r="KGD68" s="44"/>
      <c r="KGE68" s="44"/>
      <c r="KGF68" s="44"/>
      <c r="KGG68" s="44"/>
      <c r="KGH68" s="44"/>
      <c r="KGI68" s="44"/>
      <c r="KGJ68" s="44"/>
      <c r="KGK68" s="44"/>
      <c r="KGL68" s="44"/>
      <c r="KGM68" s="44"/>
      <c r="KGN68" s="44"/>
      <c r="KGO68" s="44"/>
      <c r="KGP68" s="44"/>
      <c r="KGQ68" s="44"/>
      <c r="KGR68" s="44"/>
      <c r="KGS68" s="44"/>
      <c r="KGT68" s="44"/>
      <c r="KGU68" s="44"/>
      <c r="KGV68" s="44"/>
      <c r="KGW68" s="44"/>
      <c r="KGX68" s="44"/>
      <c r="KGY68" s="44"/>
      <c r="KGZ68" s="44"/>
      <c r="KHA68" s="44"/>
      <c r="KHB68" s="44"/>
      <c r="KHC68" s="44"/>
      <c r="KHD68" s="44"/>
      <c r="KHE68" s="44"/>
      <c r="KHF68" s="44"/>
      <c r="KHG68" s="44"/>
      <c r="KHH68" s="44"/>
      <c r="KHI68" s="44"/>
      <c r="KHJ68" s="44"/>
      <c r="KHK68" s="44"/>
      <c r="KHL68" s="44"/>
      <c r="KHM68" s="44"/>
      <c r="KHN68" s="44"/>
      <c r="KHO68" s="44"/>
      <c r="KHP68" s="44"/>
      <c r="KHQ68" s="44"/>
      <c r="KHR68" s="44"/>
      <c r="KHS68" s="44"/>
      <c r="KHT68" s="44"/>
      <c r="KHU68" s="44"/>
      <c r="KHV68" s="44"/>
      <c r="KHW68" s="44"/>
      <c r="KHX68" s="44"/>
      <c r="KHY68" s="44"/>
      <c r="KHZ68" s="44"/>
      <c r="KIA68" s="44"/>
      <c r="KIB68" s="44"/>
      <c r="KIC68" s="44"/>
      <c r="KID68" s="44"/>
      <c r="KIE68" s="44"/>
      <c r="KIF68" s="44"/>
      <c r="KIG68" s="44"/>
      <c r="KIH68" s="44"/>
      <c r="KII68" s="44"/>
      <c r="KIJ68" s="44"/>
      <c r="KIK68" s="44"/>
      <c r="KIL68" s="44"/>
      <c r="KIM68" s="44"/>
      <c r="KIN68" s="44"/>
      <c r="KIO68" s="44"/>
      <c r="KIP68" s="44"/>
      <c r="KIQ68" s="44"/>
      <c r="KIR68" s="44"/>
      <c r="KIS68" s="44"/>
      <c r="KIT68" s="44"/>
      <c r="KIU68" s="44"/>
      <c r="KIV68" s="44"/>
      <c r="KIW68" s="44"/>
      <c r="KIX68" s="44"/>
      <c r="KIY68" s="44"/>
      <c r="KIZ68" s="44"/>
      <c r="KJA68" s="44"/>
      <c r="KJB68" s="44"/>
      <c r="KJC68" s="44"/>
      <c r="KJD68" s="44"/>
      <c r="KJE68" s="44"/>
      <c r="KJF68" s="44"/>
      <c r="KJG68" s="44"/>
      <c r="KJH68" s="44"/>
      <c r="KJI68" s="44"/>
      <c r="KJJ68" s="44"/>
      <c r="KJK68" s="44"/>
      <c r="KJL68" s="44"/>
      <c r="KJM68" s="44"/>
      <c r="KJN68" s="44"/>
      <c r="KJO68" s="44"/>
      <c r="KJP68" s="44"/>
      <c r="KJQ68" s="44"/>
      <c r="KJR68" s="44"/>
      <c r="KJS68" s="44"/>
      <c r="KJT68" s="44"/>
      <c r="KJU68" s="44"/>
      <c r="KJV68" s="44"/>
      <c r="KJW68" s="44"/>
      <c r="KJX68" s="44"/>
      <c r="KJY68" s="44"/>
      <c r="KJZ68" s="44"/>
      <c r="KKA68" s="44"/>
      <c r="KKB68" s="44"/>
      <c r="KKC68" s="44"/>
      <c r="KKD68" s="44"/>
      <c r="KKE68" s="44"/>
      <c r="KKF68" s="44"/>
      <c r="KKG68" s="44"/>
      <c r="KKH68" s="44"/>
      <c r="KKI68" s="44"/>
      <c r="KKJ68" s="44"/>
      <c r="KKK68" s="44"/>
      <c r="KKL68" s="44"/>
      <c r="KKM68" s="44"/>
      <c r="KKN68" s="44"/>
      <c r="KKO68" s="44"/>
      <c r="KKP68" s="44"/>
      <c r="KKQ68" s="44"/>
      <c r="KKR68" s="44"/>
      <c r="KKS68" s="44"/>
      <c r="KKT68" s="44"/>
      <c r="KKU68" s="44"/>
      <c r="KKV68" s="44"/>
      <c r="KKW68" s="44"/>
      <c r="KKX68" s="44"/>
      <c r="KKY68" s="44"/>
      <c r="KKZ68" s="44"/>
      <c r="KLA68" s="44"/>
      <c r="KLB68" s="44"/>
      <c r="KLC68" s="44"/>
      <c r="KLD68" s="44"/>
      <c r="KLE68" s="44"/>
      <c r="KLF68" s="44"/>
      <c r="KLG68" s="44"/>
      <c r="KLH68" s="44"/>
      <c r="KLI68" s="44"/>
      <c r="KLJ68" s="44"/>
      <c r="KLK68" s="44"/>
      <c r="KLL68" s="44"/>
      <c r="KLM68" s="44"/>
      <c r="KLN68" s="44"/>
      <c r="KLO68" s="44"/>
      <c r="KLP68" s="44"/>
      <c r="KLQ68" s="44"/>
      <c r="KLR68" s="44"/>
      <c r="KLS68" s="44"/>
      <c r="KLT68" s="44"/>
      <c r="KLU68" s="44"/>
      <c r="KLV68" s="44"/>
      <c r="KLW68" s="44"/>
      <c r="KLX68" s="44"/>
      <c r="KLY68" s="44"/>
      <c r="KLZ68" s="44"/>
      <c r="KMA68" s="44"/>
      <c r="KMB68" s="44"/>
      <c r="KMC68" s="44"/>
      <c r="KMD68" s="44"/>
      <c r="KME68" s="44"/>
      <c r="KMF68" s="44"/>
      <c r="KMG68" s="44"/>
      <c r="KMH68" s="44"/>
      <c r="KMI68" s="44"/>
      <c r="KMJ68" s="44"/>
      <c r="KMK68" s="44"/>
      <c r="KML68" s="44"/>
      <c r="KMM68" s="44"/>
      <c r="KMN68" s="44"/>
      <c r="KMO68" s="44"/>
      <c r="KMP68" s="44"/>
      <c r="KMQ68" s="44"/>
      <c r="KMR68" s="44"/>
      <c r="KMS68" s="44"/>
      <c r="KMT68" s="44"/>
      <c r="KMU68" s="44"/>
      <c r="KMV68" s="44"/>
      <c r="KMW68" s="44"/>
      <c r="KMX68" s="44"/>
      <c r="KMY68" s="44"/>
      <c r="KMZ68" s="44"/>
      <c r="KNA68" s="44"/>
      <c r="KNB68" s="44"/>
      <c r="KNC68" s="44"/>
      <c r="KND68" s="44"/>
      <c r="KNE68" s="44"/>
      <c r="KNF68" s="44"/>
      <c r="KNG68" s="44"/>
      <c r="KNH68" s="44"/>
      <c r="KNI68" s="44"/>
      <c r="KNJ68" s="44"/>
      <c r="KNK68" s="44"/>
      <c r="KNL68" s="44"/>
      <c r="KNM68" s="44"/>
      <c r="KNN68" s="44"/>
      <c r="KNO68" s="44"/>
      <c r="KNP68" s="44"/>
      <c r="KNQ68" s="44"/>
      <c r="KNR68" s="44"/>
      <c r="KNS68" s="44"/>
      <c r="KNT68" s="44"/>
      <c r="KNU68" s="44"/>
      <c r="KNV68" s="44"/>
      <c r="KNW68" s="44"/>
      <c r="KNX68" s="44"/>
      <c r="KNY68" s="44"/>
      <c r="KNZ68" s="44"/>
      <c r="KOA68" s="44"/>
      <c r="KOB68" s="44"/>
      <c r="KOC68" s="44"/>
      <c r="KOD68" s="44"/>
      <c r="KOE68" s="44"/>
      <c r="KOF68" s="44"/>
      <c r="KOG68" s="44"/>
      <c r="KOH68" s="44"/>
      <c r="KOI68" s="44"/>
      <c r="KOJ68" s="44"/>
      <c r="KOK68" s="44"/>
      <c r="KOL68" s="44"/>
      <c r="KOM68" s="44"/>
      <c r="KON68" s="44"/>
      <c r="KOO68" s="44"/>
      <c r="KOP68" s="44"/>
      <c r="KOQ68" s="44"/>
      <c r="KOR68" s="44"/>
      <c r="KOS68" s="44"/>
      <c r="KOT68" s="44"/>
      <c r="KOU68" s="44"/>
      <c r="KOV68" s="44"/>
      <c r="KOW68" s="44"/>
      <c r="KOX68" s="44"/>
      <c r="KOY68" s="44"/>
      <c r="KOZ68" s="44"/>
      <c r="KPA68" s="44"/>
      <c r="KPB68" s="44"/>
      <c r="KPC68" s="44"/>
      <c r="KPD68" s="44"/>
      <c r="KPE68" s="44"/>
      <c r="KPF68" s="44"/>
      <c r="KPG68" s="44"/>
      <c r="KPH68" s="44"/>
      <c r="KPI68" s="44"/>
      <c r="KPJ68" s="44"/>
      <c r="KPK68" s="44"/>
      <c r="KPL68" s="44"/>
      <c r="KPM68" s="44"/>
      <c r="KPN68" s="44"/>
      <c r="KPO68" s="44"/>
      <c r="KPP68" s="44"/>
      <c r="KPQ68" s="44"/>
      <c r="KPR68" s="44"/>
      <c r="KPS68" s="44"/>
      <c r="KPT68" s="44"/>
      <c r="KPU68" s="44"/>
      <c r="KPV68" s="44"/>
      <c r="KPW68" s="44"/>
      <c r="KPX68" s="44"/>
      <c r="KPY68" s="44"/>
      <c r="KPZ68" s="44"/>
      <c r="KQA68" s="44"/>
      <c r="KQB68" s="44"/>
      <c r="KQC68" s="44"/>
      <c r="KQD68" s="44"/>
      <c r="KQE68" s="44"/>
      <c r="KQF68" s="44"/>
      <c r="KQG68" s="44"/>
      <c r="KQH68" s="44"/>
      <c r="KQI68" s="44"/>
      <c r="KQJ68" s="44"/>
      <c r="KQK68" s="44"/>
      <c r="KQL68" s="44"/>
      <c r="KQM68" s="44"/>
      <c r="KQN68" s="44"/>
      <c r="KQO68" s="44"/>
      <c r="KQP68" s="44"/>
      <c r="KQQ68" s="44"/>
      <c r="KQR68" s="44"/>
      <c r="KQS68" s="44"/>
      <c r="KQT68" s="44"/>
      <c r="KQU68" s="44"/>
      <c r="KQV68" s="44"/>
      <c r="KQW68" s="44"/>
      <c r="KQX68" s="44"/>
      <c r="KQY68" s="44"/>
      <c r="KQZ68" s="44"/>
      <c r="KRA68" s="44"/>
      <c r="KRB68" s="44"/>
      <c r="KRC68" s="44"/>
      <c r="KRD68" s="44"/>
      <c r="KRE68" s="44"/>
      <c r="KRF68" s="44"/>
      <c r="KRG68" s="44"/>
      <c r="KRH68" s="44"/>
      <c r="KRI68" s="44"/>
      <c r="KRJ68" s="44"/>
      <c r="KRK68" s="44"/>
      <c r="KRL68" s="44"/>
      <c r="KRM68" s="44"/>
      <c r="KRN68" s="44"/>
      <c r="KRO68" s="44"/>
      <c r="KRP68" s="44"/>
      <c r="KRQ68" s="44"/>
      <c r="KRR68" s="44"/>
      <c r="KRS68" s="44"/>
      <c r="KRT68" s="44"/>
      <c r="KRU68" s="44"/>
      <c r="KRV68" s="44"/>
      <c r="KRW68" s="44"/>
      <c r="KRX68" s="44"/>
      <c r="KRY68" s="44"/>
      <c r="KRZ68" s="44"/>
      <c r="KSA68" s="44"/>
      <c r="KSB68" s="44"/>
      <c r="KSC68" s="44"/>
      <c r="KSD68" s="44"/>
      <c r="KSE68" s="44"/>
      <c r="KSF68" s="44"/>
      <c r="KSG68" s="44"/>
      <c r="KSH68" s="44"/>
      <c r="KSI68" s="44"/>
      <c r="KSJ68" s="44"/>
      <c r="KSK68" s="44"/>
      <c r="KSL68" s="44"/>
      <c r="KSM68" s="44"/>
      <c r="KSN68" s="44"/>
      <c r="KSO68" s="44"/>
      <c r="KSP68" s="44"/>
      <c r="KSQ68" s="44"/>
      <c r="KSR68" s="44"/>
      <c r="KSS68" s="44"/>
      <c r="KST68" s="44"/>
      <c r="KSU68" s="44"/>
      <c r="KSV68" s="44"/>
      <c r="KSW68" s="44"/>
      <c r="KSX68" s="44"/>
      <c r="KSY68" s="44"/>
      <c r="KSZ68" s="44"/>
      <c r="KTA68" s="44"/>
      <c r="KTB68" s="44"/>
      <c r="KTC68" s="44"/>
      <c r="KTD68" s="44"/>
      <c r="KTE68" s="44"/>
      <c r="KTF68" s="44"/>
      <c r="KTG68" s="44"/>
      <c r="KTH68" s="44"/>
      <c r="KTI68" s="44"/>
      <c r="KTJ68" s="44"/>
      <c r="KTK68" s="44"/>
      <c r="KTL68" s="44"/>
      <c r="KTM68" s="44"/>
      <c r="KTN68" s="44"/>
      <c r="KTO68" s="44"/>
      <c r="KTP68" s="44"/>
      <c r="KTQ68" s="44"/>
      <c r="KTR68" s="44"/>
      <c r="KTS68" s="44"/>
      <c r="KTT68" s="44"/>
      <c r="KTU68" s="44"/>
      <c r="KTV68" s="44"/>
      <c r="KTW68" s="44"/>
      <c r="KTX68" s="44"/>
      <c r="KTY68" s="44"/>
      <c r="KTZ68" s="44"/>
      <c r="KUA68" s="44"/>
      <c r="KUB68" s="44"/>
      <c r="KUC68" s="44"/>
      <c r="KUD68" s="44"/>
      <c r="KUE68" s="44"/>
      <c r="KUF68" s="44"/>
      <c r="KUG68" s="44"/>
      <c r="KUH68" s="44"/>
      <c r="KUI68" s="44"/>
      <c r="KUJ68" s="44"/>
      <c r="KUK68" s="44"/>
      <c r="KUL68" s="44"/>
      <c r="KUM68" s="44"/>
      <c r="KUN68" s="44"/>
      <c r="KUO68" s="44"/>
      <c r="KUP68" s="44"/>
      <c r="KUQ68" s="44"/>
      <c r="KUR68" s="44"/>
      <c r="KUS68" s="44"/>
      <c r="KUT68" s="44"/>
      <c r="KUU68" s="44"/>
      <c r="KUV68" s="44"/>
      <c r="KUW68" s="44"/>
      <c r="KUX68" s="44"/>
      <c r="KUY68" s="44"/>
      <c r="KUZ68" s="44"/>
      <c r="KVA68" s="44"/>
      <c r="KVB68" s="44"/>
      <c r="KVC68" s="44"/>
      <c r="KVD68" s="44"/>
      <c r="KVE68" s="44"/>
      <c r="KVF68" s="44"/>
      <c r="KVG68" s="44"/>
      <c r="KVH68" s="44"/>
      <c r="KVI68" s="44"/>
      <c r="KVJ68" s="44"/>
      <c r="KVK68" s="44"/>
      <c r="KVL68" s="44"/>
      <c r="KVM68" s="44"/>
      <c r="KVN68" s="44"/>
      <c r="KVO68" s="44"/>
      <c r="KVP68" s="44"/>
      <c r="KVQ68" s="44"/>
      <c r="KVR68" s="44"/>
      <c r="KVS68" s="44"/>
      <c r="KVT68" s="44"/>
      <c r="KVU68" s="44"/>
      <c r="KVV68" s="44"/>
      <c r="KVW68" s="44"/>
      <c r="KVX68" s="44"/>
      <c r="KVY68" s="44"/>
      <c r="KVZ68" s="44"/>
      <c r="KWA68" s="44"/>
      <c r="KWB68" s="44"/>
      <c r="KWC68" s="44"/>
      <c r="KWD68" s="44"/>
      <c r="KWE68" s="44"/>
      <c r="KWF68" s="44"/>
      <c r="KWG68" s="44"/>
      <c r="KWH68" s="44"/>
      <c r="KWI68" s="44"/>
      <c r="KWJ68" s="44"/>
      <c r="KWK68" s="44"/>
      <c r="KWL68" s="44"/>
      <c r="KWM68" s="44"/>
      <c r="KWN68" s="44"/>
      <c r="KWO68" s="44"/>
      <c r="KWP68" s="44"/>
      <c r="KWQ68" s="44"/>
      <c r="KWR68" s="44"/>
      <c r="KWS68" s="44"/>
      <c r="KWT68" s="44"/>
      <c r="KWU68" s="44"/>
      <c r="KWV68" s="44"/>
      <c r="KWW68" s="44"/>
      <c r="KWX68" s="44"/>
      <c r="KWY68" s="44"/>
      <c r="KWZ68" s="44"/>
      <c r="KXA68" s="44"/>
      <c r="KXB68" s="44"/>
      <c r="KXC68" s="44"/>
      <c r="KXD68" s="44"/>
      <c r="KXE68" s="44"/>
      <c r="KXF68" s="44"/>
      <c r="KXG68" s="44"/>
      <c r="KXH68" s="44"/>
      <c r="KXI68" s="44"/>
      <c r="KXJ68" s="44"/>
      <c r="KXK68" s="44"/>
      <c r="KXL68" s="44"/>
      <c r="KXM68" s="44"/>
      <c r="KXN68" s="44"/>
      <c r="KXO68" s="44"/>
      <c r="KXP68" s="44"/>
      <c r="KXQ68" s="44"/>
      <c r="KXR68" s="44"/>
      <c r="KXS68" s="44"/>
      <c r="KXT68" s="44"/>
      <c r="KXU68" s="44"/>
      <c r="KXV68" s="44"/>
      <c r="KXW68" s="44"/>
      <c r="KXX68" s="44"/>
      <c r="KXY68" s="44"/>
      <c r="KXZ68" s="44"/>
      <c r="KYA68" s="44"/>
      <c r="KYB68" s="44"/>
      <c r="KYC68" s="44"/>
      <c r="KYD68" s="44"/>
      <c r="KYE68" s="44"/>
      <c r="KYF68" s="44"/>
      <c r="KYG68" s="44"/>
      <c r="KYH68" s="44"/>
      <c r="KYI68" s="44"/>
      <c r="KYJ68" s="44"/>
      <c r="KYK68" s="44"/>
      <c r="KYL68" s="44"/>
      <c r="KYM68" s="44"/>
      <c r="KYN68" s="44"/>
      <c r="KYO68" s="44"/>
      <c r="KYP68" s="44"/>
      <c r="KYQ68" s="44"/>
      <c r="KYR68" s="44"/>
      <c r="KYS68" s="44"/>
      <c r="KYT68" s="44"/>
      <c r="KYU68" s="44"/>
      <c r="KYV68" s="44"/>
      <c r="KYW68" s="44"/>
      <c r="KYX68" s="44"/>
      <c r="KYY68" s="44"/>
      <c r="KYZ68" s="44"/>
      <c r="KZA68" s="44"/>
      <c r="KZB68" s="44"/>
      <c r="KZC68" s="44"/>
      <c r="KZD68" s="44"/>
      <c r="KZE68" s="44"/>
      <c r="KZF68" s="44"/>
      <c r="KZG68" s="44"/>
      <c r="KZH68" s="44"/>
      <c r="KZI68" s="44"/>
      <c r="KZJ68" s="44"/>
      <c r="KZK68" s="44"/>
      <c r="KZL68" s="44"/>
      <c r="KZM68" s="44"/>
      <c r="KZN68" s="44"/>
      <c r="KZO68" s="44"/>
      <c r="KZP68" s="44"/>
      <c r="KZQ68" s="44"/>
      <c r="KZR68" s="44"/>
      <c r="KZS68" s="44"/>
      <c r="KZT68" s="44"/>
      <c r="KZU68" s="44"/>
      <c r="KZV68" s="44"/>
      <c r="KZW68" s="44"/>
      <c r="KZX68" s="44"/>
      <c r="KZY68" s="44"/>
      <c r="KZZ68" s="44"/>
      <c r="LAA68" s="44"/>
      <c r="LAB68" s="44"/>
      <c r="LAC68" s="44"/>
      <c r="LAD68" s="44"/>
      <c r="LAE68" s="44"/>
      <c r="LAF68" s="44"/>
      <c r="LAG68" s="44"/>
      <c r="LAH68" s="44"/>
      <c r="LAI68" s="44"/>
      <c r="LAJ68" s="44"/>
      <c r="LAK68" s="44"/>
      <c r="LAL68" s="44"/>
      <c r="LAM68" s="44"/>
      <c r="LAN68" s="44"/>
      <c r="LAO68" s="44"/>
      <c r="LAP68" s="44"/>
      <c r="LAQ68" s="44"/>
      <c r="LAR68" s="44"/>
      <c r="LAS68" s="44"/>
      <c r="LAT68" s="44"/>
      <c r="LAU68" s="44"/>
      <c r="LAV68" s="44"/>
      <c r="LAW68" s="44"/>
      <c r="LAX68" s="44"/>
      <c r="LAY68" s="44"/>
      <c r="LAZ68" s="44"/>
      <c r="LBA68" s="44"/>
      <c r="LBB68" s="44"/>
      <c r="LBC68" s="44"/>
      <c r="LBD68" s="44"/>
      <c r="LBE68" s="44"/>
      <c r="LBF68" s="44"/>
      <c r="LBG68" s="44"/>
      <c r="LBH68" s="44"/>
      <c r="LBI68" s="44"/>
      <c r="LBJ68" s="44"/>
      <c r="LBK68" s="44"/>
      <c r="LBL68" s="44"/>
      <c r="LBM68" s="44"/>
      <c r="LBN68" s="44"/>
      <c r="LBO68" s="44"/>
      <c r="LBP68" s="44"/>
      <c r="LBQ68" s="44"/>
      <c r="LBR68" s="44"/>
      <c r="LBS68" s="44"/>
      <c r="LBT68" s="44"/>
      <c r="LBU68" s="44"/>
      <c r="LBV68" s="44"/>
      <c r="LBW68" s="44"/>
      <c r="LBX68" s="44"/>
      <c r="LBY68" s="44"/>
      <c r="LBZ68" s="44"/>
      <c r="LCA68" s="44"/>
      <c r="LCB68" s="44"/>
      <c r="LCC68" s="44"/>
      <c r="LCD68" s="44"/>
      <c r="LCE68" s="44"/>
      <c r="LCF68" s="44"/>
      <c r="LCG68" s="44"/>
      <c r="LCH68" s="44"/>
      <c r="LCI68" s="44"/>
      <c r="LCJ68" s="44"/>
      <c r="LCK68" s="44"/>
      <c r="LCL68" s="44"/>
      <c r="LCM68" s="44"/>
      <c r="LCN68" s="44"/>
      <c r="LCO68" s="44"/>
      <c r="LCP68" s="44"/>
      <c r="LCQ68" s="44"/>
      <c r="LCR68" s="44"/>
      <c r="LCS68" s="44"/>
      <c r="LCT68" s="44"/>
      <c r="LCU68" s="44"/>
      <c r="LCV68" s="44"/>
      <c r="LCW68" s="44"/>
      <c r="LCX68" s="44"/>
      <c r="LCY68" s="44"/>
      <c r="LCZ68" s="44"/>
      <c r="LDA68" s="44"/>
      <c r="LDB68" s="44"/>
      <c r="LDC68" s="44"/>
      <c r="LDD68" s="44"/>
      <c r="LDE68" s="44"/>
      <c r="LDF68" s="44"/>
      <c r="LDG68" s="44"/>
      <c r="LDH68" s="44"/>
      <c r="LDI68" s="44"/>
      <c r="LDJ68" s="44"/>
      <c r="LDK68" s="44"/>
      <c r="LDL68" s="44"/>
      <c r="LDM68" s="44"/>
      <c r="LDN68" s="44"/>
      <c r="LDO68" s="44"/>
      <c r="LDP68" s="44"/>
      <c r="LDQ68" s="44"/>
      <c r="LDR68" s="44"/>
      <c r="LDS68" s="44"/>
      <c r="LDT68" s="44"/>
      <c r="LDU68" s="44"/>
      <c r="LDV68" s="44"/>
      <c r="LDW68" s="44"/>
      <c r="LDX68" s="44"/>
      <c r="LDY68" s="44"/>
      <c r="LDZ68" s="44"/>
      <c r="LEA68" s="44"/>
      <c r="LEB68" s="44"/>
      <c r="LEC68" s="44"/>
      <c r="LED68" s="44"/>
      <c r="LEE68" s="44"/>
      <c r="LEF68" s="44"/>
      <c r="LEG68" s="44"/>
      <c r="LEH68" s="44"/>
      <c r="LEI68" s="44"/>
      <c r="LEJ68" s="44"/>
      <c r="LEK68" s="44"/>
      <c r="LEL68" s="44"/>
      <c r="LEM68" s="44"/>
      <c r="LEN68" s="44"/>
      <c r="LEO68" s="44"/>
      <c r="LEP68" s="44"/>
      <c r="LEQ68" s="44"/>
      <c r="LER68" s="44"/>
      <c r="LES68" s="44"/>
      <c r="LET68" s="44"/>
      <c r="LEU68" s="44"/>
      <c r="LEV68" s="44"/>
      <c r="LEW68" s="44"/>
      <c r="LEX68" s="44"/>
      <c r="LEY68" s="44"/>
      <c r="LEZ68" s="44"/>
      <c r="LFA68" s="44"/>
      <c r="LFB68" s="44"/>
      <c r="LFC68" s="44"/>
      <c r="LFD68" s="44"/>
      <c r="LFE68" s="44"/>
      <c r="LFF68" s="44"/>
      <c r="LFG68" s="44"/>
      <c r="LFH68" s="44"/>
      <c r="LFI68" s="44"/>
      <c r="LFJ68" s="44"/>
      <c r="LFK68" s="44"/>
      <c r="LFL68" s="44"/>
      <c r="LFM68" s="44"/>
      <c r="LFN68" s="44"/>
      <c r="LFO68" s="44"/>
      <c r="LFP68" s="44"/>
      <c r="LFQ68" s="44"/>
      <c r="LFR68" s="44"/>
      <c r="LFS68" s="44"/>
      <c r="LFT68" s="44"/>
      <c r="LFU68" s="44"/>
      <c r="LFV68" s="44"/>
      <c r="LFW68" s="44"/>
      <c r="LFX68" s="44"/>
      <c r="LFY68" s="44"/>
      <c r="LFZ68" s="44"/>
      <c r="LGA68" s="44"/>
      <c r="LGB68" s="44"/>
      <c r="LGC68" s="44"/>
      <c r="LGD68" s="44"/>
      <c r="LGE68" s="44"/>
      <c r="LGF68" s="44"/>
      <c r="LGG68" s="44"/>
      <c r="LGH68" s="44"/>
      <c r="LGI68" s="44"/>
      <c r="LGJ68" s="44"/>
      <c r="LGK68" s="44"/>
      <c r="LGL68" s="44"/>
      <c r="LGM68" s="44"/>
      <c r="LGN68" s="44"/>
      <c r="LGO68" s="44"/>
      <c r="LGP68" s="44"/>
      <c r="LGQ68" s="44"/>
      <c r="LGR68" s="44"/>
      <c r="LGS68" s="44"/>
      <c r="LGT68" s="44"/>
      <c r="LGU68" s="44"/>
      <c r="LGV68" s="44"/>
      <c r="LGW68" s="44"/>
      <c r="LGX68" s="44"/>
      <c r="LGY68" s="44"/>
      <c r="LGZ68" s="44"/>
      <c r="LHA68" s="44"/>
      <c r="LHB68" s="44"/>
      <c r="LHC68" s="44"/>
      <c r="LHD68" s="44"/>
      <c r="LHE68" s="44"/>
      <c r="LHF68" s="44"/>
      <c r="LHG68" s="44"/>
      <c r="LHH68" s="44"/>
      <c r="LHI68" s="44"/>
      <c r="LHJ68" s="44"/>
      <c r="LHK68" s="44"/>
      <c r="LHL68" s="44"/>
      <c r="LHM68" s="44"/>
      <c r="LHN68" s="44"/>
      <c r="LHO68" s="44"/>
      <c r="LHP68" s="44"/>
      <c r="LHQ68" s="44"/>
      <c r="LHR68" s="44"/>
      <c r="LHS68" s="44"/>
      <c r="LHT68" s="44"/>
      <c r="LHU68" s="44"/>
      <c r="LHV68" s="44"/>
      <c r="LHW68" s="44"/>
      <c r="LHX68" s="44"/>
      <c r="LHY68" s="44"/>
      <c r="LHZ68" s="44"/>
      <c r="LIA68" s="44"/>
      <c r="LIB68" s="44"/>
      <c r="LIC68" s="44"/>
      <c r="LID68" s="44"/>
      <c r="LIE68" s="44"/>
      <c r="LIF68" s="44"/>
      <c r="LIG68" s="44"/>
      <c r="LIH68" s="44"/>
      <c r="LII68" s="44"/>
      <c r="LIJ68" s="44"/>
      <c r="LIK68" s="44"/>
      <c r="LIL68" s="44"/>
      <c r="LIM68" s="44"/>
      <c r="LIN68" s="44"/>
      <c r="LIO68" s="44"/>
      <c r="LIP68" s="44"/>
      <c r="LIQ68" s="44"/>
      <c r="LIR68" s="44"/>
      <c r="LIS68" s="44"/>
      <c r="LIT68" s="44"/>
      <c r="LIU68" s="44"/>
      <c r="LIV68" s="44"/>
      <c r="LIW68" s="44"/>
      <c r="LIX68" s="44"/>
      <c r="LIY68" s="44"/>
      <c r="LIZ68" s="44"/>
      <c r="LJA68" s="44"/>
      <c r="LJB68" s="44"/>
      <c r="LJC68" s="44"/>
      <c r="LJD68" s="44"/>
      <c r="LJE68" s="44"/>
      <c r="LJF68" s="44"/>
      <c r="LJG68" s="44"/>
      <c r="LJH68" s="44"/>
      <c r="LJI68" s="44"/>
      <c r="LJJ68" s="44"/>
      <c r="LJK68" s="44"/>
      <c r="LJL68" s="44"/>
      <c r="LJM68" s="44"/>
      <c r="LJN68" s="44"/>
      <c r="LJO68" s="44"/>
      <c r="LJP68" s="44"/>
      <c r="LJQ68" s="44"/>
      <c r="LJR68" s="44"/>
      <c r="LJS68" s="44"/>
      <c r="LJT68" s="44"/>
      <c r="LJU68" s="44"/>
      <c r="LJV68" s="44"/>
      <c r="LJW68" s="44"/>
      <c r="LJX68" s="44"/>
      <c r="LJY68" s="44"/>
      <c r="LJZ68" s="44"/>
      <c r="LKA68" s="44"/>
      <c r="LKB68" s="44"/>
      <c r="LKC68" s="44"/>
      <c r="LKD68" s="44"/>
      <c r="LKE68" s="44"/>
      <c r="LKF68" s="44"/>
      <c r="LKG68" s="44"/>
      <c r="LKH68" s="44"/>
      <c r="LKI68" s="44"/>
      <c r="LKJ68" s="44"/>
      <c r="LKK68" s="44"/>
      <c r="LKL68" s="44"/>
      <c r="LKM68" s="44"/>
      <c r="LKN68" s="44"/>
      <c r="LKO68" s="44"/>
      <c r="LKP68" s="44"/>
      <c r="LKQ68" s="44"/>
      <c r="LKR68" s="44"/>
      <c r="LKS68" s="44"/>
      <c r="LKT68" s="44"/>
      <c r="LKU68" s="44"/>
      <c r="LKV68" s="44"/>
      <c r="LKW68" s="44"/>
      <c r="LKX68" s="44"/>
      <c r="LKY68" s="44"/>
      <c r="LKZ68" s="44"/>
      <c r="LLA68" s="44"/>
      <c r="LLB68" s="44"/>
      <c r="LLC68" s="44"/>
      <c r="LLD68" s="44"/>
      <c r="LLE68" s="44"/>
      <c r="LLF68" s="44"/>
      <c r="LLG68" s="44"/>
      <c r="LLH68" s="44"/>
      <c r="LLI68" s="44"/>
      <c r="LLJ68" s="44"/>
      <c r="LLK68" s="44"/>
      <c r="LLL68" s="44"/>
      <c r="LLM68" s="44"/>
      <c r="LLN68" s="44"/>
      <c r="LLO68" s="44"/>
      <c r="LLP68" s="44"/>
      <c r="LLQ68" s="44"/>
      <c r="LLR68" s="44"/>
      <c r="LLS68" s="44"/>
      <c r="LLT68" s="44"/>
      <c r="LLU68" s="44"/>
      <c r="LLV68" s="44"/>
      <c r="LLW68" s="44"/>
      <c r="LLX68" s="44"/>
      <c r="LLY68" s="44"/>
      <c r="LLZ68" s="44"/>
      <c r="LMA68" s="44"/>
      <c r="LMB68" s="44"/>
      <c r="LMC68" s="44"/>
      <c r="LMD68" s="44"/>
      <c r="LME68" s="44"/>
      <c r="LMF68" s="44"/>
      <c r="LMG68" s="44"/>
      <c r="LMH68" s="44"/>
      <c r="LMI68" s="44"/>
      <c r="LMJ68" s="44"/>
      <c r="LMK68" s="44"/>
      <c r="LML68" s="44"/>
      <c r="LMM68" s="44"/>
      <c r="LMN68" s="44"/>
      <c r="LMO68" s="44"/>
      <c r="LMP68" s="44"/>
      <c r="LMQ68" s="44"/>
      <c r="LMR68" s="44"/>
      <c r="LMS68" s="44"/>
      <c r="LMT68" s="44"/>
      <c r="LMU68" s="44"/>
      <c r="LMV68" s="44"/>
      <c r="LMW68" s="44"/>
      <c r="LMX68" s="44"/>
      <c r="LMY68" s="44"/>
      <c r="LMZ68" s="44"/>
      <c r="LNA68" s="44"/>
      <c r="LNB68" s="44"/>
      <c r="LNC68" s="44"/>
      <c r="LND68" s="44"/>
      <c r="LNE68" s="44"/>
      <c r="LNF68" s="44"/>
      <c r="LNG68" s="44"/>
      <c r="LNH68" s="44"/>
      <c r="LNI68" s="44"/>
      <c r="LNJ68" s="44"/>
      <c r="LNK68" s="44"/>
      <c r="LNL68" s="44"/>
      <c r="LNM68" s="44"/>
      <c r="LNN68" s="44"/>
      <c r="LNO68" s="44"/>
      <c r="LNP68" s="44"/>
      <c r="LNQ68" s="44"/>
      <c r="LNR68" s="44"/>
      <c r="LNS68" s="44"/>
      <c r="LNT68" s="44"/>
      <c r="LNU68" s="44"/>
      <c r="LNV68" s="44"/>
      <c r="LNW68" s="44"/>
      <c r="LNX68" s="44"/>
      <c r="LNY68" s="44"/>
      <c r="LNZ68" s="44"/>
      <c r="LOA68" s="44"/>
      <c r="LOB68" s="44"/>
      <c r="LOC68" s="44"/>
      <c r="LOD68" s="44"/>
      <c r="LOE68" s="44"/>
      <c r="LOF68" s="44"/>
      <c r="LOG68" s="44"/>
      <c r="LOH68" s="44"/>
      <c r="LOI68" s="44"/>
      <c r="LOJ68" s="44"/>
      <c r="LOK68" s="44"/>
      <c r="LOL68" s="44"/>
      <c r="LOM68" s="44"/>
      <c r="LON68" s="44"/>
      <c r="LOO68" s="44"/>
      <c r="LOP68" s="44"/>
      <c r="LOQ68" s="44"/>
      <c r="LOR68" s="44"/>
      <c r="LOS68" s="44"/>
      <c r="LOT68" s="44"/>
      <c r="LOU68" s="44"/>
      <c r="LOV68" s="44"/>
      <c r="LOW68" s="44"/>
      <c r="LOX68" s="44"/>
      <c r="LOY68" s="44"/>
      <c r="LOZ68" s="44"/>
      <c r="LPA68" s="44"/>
      <c r="LPB68" s="44"/>
      <c r="LPC68" s="44"/>
      <c r="LPD68" s="44"/>
      <c r="LPE68" s="44"/>
      <c r="LPF68" s="44"/>
      <c r="LPG68" s="44"/>
      <c r="LPH68" s="44"/>
      <c r="LPI68" s="44"/>
      <c r="LPJ68" s="44"/>
      <c r="LPK68" s="44"/>
      <c r="LPL68" s="44"/>
      <c r="LPM68" s="44"/>
      <c r="LPN68" s="44"/>
      <c r="LPO68" s="44"/>
      <c r="LPP68" s="44"/>
      <c r="LPQ68" s="44"/>
      <c r="LPR68" s="44"/>
      <c r="LPS68" s="44"/>
      <c r="LPT68" s="44"/>
      <c r="LPU68" s="44"/>
      <c r="LPV68" s="44"/>
      <c r="LPW68" s="44"/>
      <c r="LPX68" s="44"/>
      <c r="LPY68" s="44"/>
      <c r="LPZ68" s="44"/>
      <c r="LQA68" s="44"/>
      <c r="LQB68" s="44"/>
      <c r="LQC68" s="44"/>
      <c r="LQD68" s="44"/>
      <c r="LQE68" s="44"/>
      <c r="LQF68" s="44"/>
      <c r="LQG68" s="44"/>
      <c r="LQH68" s="44"/>
      <c r="LQI68" s="44"/>
      <c r="LQJ68" s="44"/>
      <c r="LQK68" s="44"/>
      <c r="LQL68" s="44"/>
      <c r="LQM68" s="44"/>
      <c r="LQN68" s="44"/>
      <c r="LQO68" s="44"/>
      <c r="LQP68" s="44"/>
      <c r="LQQ68" s="44"/>
      <c r="LQR68" s="44"/>
      <c r="LQS68" s="44"/>
      <c r="LQT68" s="44"/>
      <c r="LQU68" s="44"/>
      <c r="LQV68" s="44"/>
      <c r="LQW68" s="44"/>
      <c r="LQX68" s="44"/>
      <c r="LQY68" s="44"/>
      <c r="LQZ68" s="44"/>
      <c r="LRA68" s="44"/>
      <c r="LRB68" s="44"/>
      <c r="LRC68" s="44"/>
      <c r="LRD68" s="44"/>
      <c r="LRE68" s="44"/>
      <c r="LRF68" s="44"/>
      <c r="LRG68" s="44"/>
      <c r="LRH68" s="44"/>
      <c r="LRI68" s="44"/>
      <c r="LRJ68" s="44"/>
      <c r="LRK68" s="44"/>
      <c r="LRL68" s="44"/>
      <c r="LRM68" s="44"/>
      <c r="LRN68" s="44"/>
      <c r="LRO68" s="44"/>
      <c r="LRP68" s="44"/>
      <c r="LRQ68" s="44"/>
      <c r="LRR68" s="44"/>
      <c r="LRS68" s="44"/>
      <c r="LRT68" s="44"/>
      <c r="LRU68" s="44"/>
      <c r="LRV68" s="44"/>
      <c r="LRW68" s="44"/>
      <c r="LRX68" s="44"/>
      <c r="LRY68" s="44"/>
      <c r="LRZ68" s="44"/>
      <c r="LSA68" s="44"/>
      <c r="LSB68" s="44"/>
      <c r="LSC68" s="44"/>
      <c r="LSD68" s="44"/>
      <c r="LSE68" s="44"/>
      <c r="LSF68" s="44"/>
      <c r="LSG68" s="44"/>
      <c r="LSH68" s="44"/>
      <c r="LSI68" s="44"/>
      <c r="LSJ68" s="44"/>
      <c r="LSK68" s="44"/>
      <c r="LSL68" s="44"/>
      <c r="LSM68" s="44"/>
      <c r="LSN68" s="44"/>
      <c r="LSO68" s="44"/>
      <c r="LSP68" s="44"/>
      <c r="LSQ68" s="44"/>
      <c r="LSR68" s="44"/>
      <c r="LSS68" s="44"/>
      <c r="LST68" s="44"/>
      <c r="LSU68" s="44"/>
      <c r="LSV68" s="44"/>
      <c r="LSW68" s="44"/>
      <c r="LSX68" s="44"/>
      <c r="LSY68" s="44"/>
      <c r="LSZ68" s="44"/>
      <c r="LTA68" s="44"/>
      <c r="LTB68" s="44"/>
      <c r="LTC68" s="44"/>
      <c r="LTD68" s="44"/>
      <c r="LTE68" s="44"/>
      <c r="LTF68" s="44"/>
      <c r="LTG68" s="44"/>
      <c r="LTH68" s="44"/>
      <c r="LTI68" s="44"/>
      <c r="LTJ68" s="44"/>
      <c r="LTK68" s="44"/>
      <c r="LTL68" s="44"/>
      <c r="LTM68" s="44"/>
      <c r="LTN68" s="44"/>
      <c r="LTO68" s="44"/>
      <c r="LTP68" s="44"/>
      <c r="LTQ68" s="44"/>
      <c r="LTR68" s="44"/>
      <c r="LTS68" s="44"/>
      <c r="LTT68" s="44"/>
      <c r="LTU68" s="44"/>
      <c r="LTV68" s="44"/>
      <c r="LTW68" s="44"/>
      <c r="LTX68" s="44"/>
      <c r="LTY68" s="44"/>
      <c r="LTZ68" s="44"/>
      <c r="LUA68" s="44"/>
      <c r="LUB68" s="44"/>
      <c r="LUC68" s="44"/>
      <c r="LUD68" s="44"/>
      <c r="LUE68" s="44"/>
      <c r="LUF68" s="44"/>
      <c r="LUG68" s="44"/>
      <c r="LUH68" s="44"/>
      <c r="LUI68" s="44"/>
      <c r="LUJ68" s="44"/>
      <c r="LUK68" s="44"/>
      <c r="LUL68" s="44"/>
      <c r="LUM68" s="44"/>
      <c r="LUN68" s="44"/>
      <c r="LUO68" s="44"/>
      <c r="LUP68" s="44"/>
      <c r="LUQ68" s="44"/>
      <c r="LUR68" s="44"/>
      <c r="LUS68" s="44"/>
      <c r="LUT68" s="44"/>
      <c r="LUU68" s="44"/>
      <c r="LUV68" s="44"/>
      <c r="LUW68" s="44"/>
      <c r="LUX68" s="44"/>
      <c r="LUY68" s="44"/>
      <c r="LUZ68" s="44"/>
      <c r="LVA68" s="44"/>
      <c r="LVB68" s="44"/>
      <c r="LVC68" s="44"/>
      <c r="LVD68" s="44"/>
      <c r="LVE68" s="44"/>
      <c r="LVF68" s="44"/>
      <c r="LVG68" s="44"/>
      <c r="LVH68" s="44"/>
      <c r="LVI68" s="44"/>
      <c r="LVJ68" s="44"/>
      <c r="LVK68" s="44"/>
      <c r="LVL68" s="44"/>
      <c r="LVM68" s="44"/>
      <c r="LVN68" s="44"/>
      <c r="LVO68" s="44"/>
      <c r="LVP68" s="44"/>
      <c r="LVQ68" s="44"/>
      <c r="LVR68" s="44"/>
      <c r="LVS68" s="44"/>
      <c r="LVT68" s="44"/>
      <c r="LVU68" s="44"/>
      <c r="LVV68" s="44"/>
      <c r="LVW68" s="44"/>
      <c r="LVX68" s="44"/>
      <c r="LVY68" s="44"/>
      <c r="LVZ68" s="44"/>
      <c r="LWA68" s="44"/>
      <c r="LWB68" s="44"/>
      <c r="LWC68" s="44"/>
      <c r="LWD68" s="44"/>
      <c r="LWE68" s="44"/>
      <c r="LWF68" s="44"/>
      <c r="LWG68" s="44"/>
      <c r="LWH68" s="44"/>
      <c r="LWI68" s="44"/>
      <c r="LWJ68" s="44"/>
      <c r="LWK68" s="44"/>
      <c r="LWL68" s="44"/>
      <c r="LWM68" s="44"/>
      <c r="LWN68" s="44"/>
      <c r="LWO68" s="44"/>
      <c r="LWP68" s="44"/>
      <c r="LWQ68" s="44"/>
      <c r="LWR68" s="44"/>
      <c r="LWS68" s="44"/>
      <c r="LWT68" s="44"/>
      <c r="LWU68" s="44"/>
      <c r="LWV68" s="44"/>
      <c r="LWW68" s="44"/>
      <c r="LWX68" s="44"/>
      <c r="LWY68" s="44"/>
      <c r="LWZ68" s="44"/>
      <c r="LXA68" s="44"/>
      <c r="LXB68" s="44"/>
      <c r="LXC68" s="44"/>
      <c r="LXD68" s="44"/>
      <c r="LXE68" s="44"/>
      <c r="LXF68" s="44"/>
      <c r="LXG68" s="44"/>
      <c r="LXH68" s="44"/>
      <c r="LXI68" s="44"/>
      <c r="LXJ68" s="44"/>
      <c r="LXK68" s="44"/>
      <c r="LXL68" s="44"/>
      <c r="LXM68" s="44"/>
      <c r="LXN68" s="44"/>
      <c r="LXO68" s="44"/>
      <c r="LXP68" s="44"/>
      <c r="LXQ68" s="44"/>
      <c r="LXR68" s="44"/>
      <c r="LXS68" s="44"/>
      <c r="LXT68" s="44"/>
      <c r="LXU68" s="44"/>
      <c r="LXV68" s="44"/>
      <c r="LXW68" s="44"/>
      <c r="LXX68" s="44"/>
      <c r="LXY68" s="44"/>
      <c r="LXZ68" s="44"/>
      <c r="LYA68" s="44"/>
      <c r="LYB68" s="44"/>
      <c r="LYC68" s="44"/>
      <c r="LYD68" s="44"/>
      <c r="LYE68" s="44"/>
      <c r="LYF68" s="44"/>
      <c r="LYG68" s="44"/>
      <c r="LYH68" s="44"/>
      <c r="LYI68" s="44"/>
      <c r="LYJ68" s="44"/>
      <c r="LYK68" s="44"/>
      <c r="LYL68" s="44"/>
      <c r="LYM68" s="44"/>
      <c r="LYN68" s="44"/>
      <c r="LYO68" s="44"/>
      <c r="LYP68" s="44"/>
      <c r="LYQ68" s="44"/>
      <c r="LYR68" s="44"/>
      <c r="LYS68" s="44"/>
      <c r="LYT68" s="44"/>
      <c r="LYU68" s="44"/>
      <c r="LYV68" s="44"/>
      <c r="LYW68" s="44"/>
      <c r="LYX68" s="44"/>
      <c r="LYY68" s="44"/>
      <c r="LYZ68" s="44"/>
      <c r="LZA68" s="44"/>
      <c r="LZB68" s="44"/>
      <c r="LZC68" s="44"/>
      <c r="LZD68" s="44"/>
      <c r="LZE68" s="44"/>
      <c r="LZF68" s="44"/>
      <c r="LZG68" s="44"/>
      <c r="LZH68" s="44"/>
      <c r="LZI68" s="44"/>
      <c r="LZJ68" s="44"/>
      <c r="LZK68" s="44"/>
      <c r="LZL68" s="44"/>
      <c r="LZM68" s="44"/>
      <c r="LZN68" s="44"/>
      <c r="LZO68" s="44"/>
      <c r="LZP68" s="44"/>
      <c r="LZQ68" s="44"/>
      <c r="LZR68" s="44"/>
      <c r="LZS68" s="44"/>
      <c r="LZT68" s="44"/>
      <c r="LZU68" s="44"/>
      <c r="LZV68" s="44"/>
      <c r="LZW68" s="44"/>
      <c r="LZX68" s="44"/>
      <c r="LZY68" s="44"/>
      <c r="LZZ68" s="44"/>
      <c r="MAA68" s="44"/>
      <c r="MAB68" s="44"/>
      <c r="MAC68" s="44"/>
      <c r="MAD68" s="44"/>
      <c r="MAE68" s="44"/>
      <c r="MAF68" s="44"/>
      <c r="MAG68" s="44"/>
      <c r="MAH68" s="44"/>
      <c r="MAI68" s="44"/>
      <c r="MAJ68" s="44"/>
      <c r="MAK68" s="44"/>
      <c r="MAL68" s="44"/>
      <c r="MAM68" s="44"/>
      <c r="MAN68" s="44"/>
      <c r="MAO68" s="44"/>
      <c r="MAP68" s="44"/>
      <c r="MAQ68" s="44"/>
      <c r="MAR68" s="44"/>
      <c r="MAS68" s="44"/>
      <c r="MAT68" s="44"/>
      <c r="MAU68" s="44"/>
      <c r="MAV68" s="44"/>
      <c r="MAW68" s="44"/>
      <c r="MAX68" s="44"/>
      <c r="MAY68" s="44"/>
      <c r="MAZ68" s="44"/>
      <c r="MBA68" s="44"/>
      <c r="MBB68" s="44"/>
      <c r="MBC68" s="44"/>
      <c r="MBD68" s="44"/>
      <c r="MBE68" s="44"/>
      <c r="MBF68" s="44"/>
      <c r="MBG68" s="44"/>
      <c r="MBH68" s="44"/>
      <c r="MBI68" s="44"/>
      <c r="MBJ68" s="44"/>
      <c r="MBK68" s="44"/>
      <c r="MBL68" s="44"/>
      <c r="MBM68" s="44"/>
      <c r="MBN68" s="44"/>
      <c r="MBO68" s="44"/>
      <c r="MBP68" s="44"/>
      <c r="MBQ68" s="44"/>
      <c r="MBR68" s="44"/>
      <c r="MBS68" s="44"/>
      <c r="MBT68" s="44"/>
      <c r="MBU68" s="44"/>
      <c r="MBV68" s="44"/>
      <c r="MBW68" s="44"/>
      <c r="MBX68" s="44"/>
      <c r="MBY68" s="44"/>
      <c r="MBZ68" s="44"/>
      <c r="MCA68" s="44"/>
      <c r="MCB68" s="44"/>
      <c r="MCC68" s="44"/>
      <c r="MCD68" s="44"/>
      <c r="MCE68" s="44"/>
      <c r="MCF68" s="44"/>
      <c r="MCG68" s="44"/>
      <c r="MCH68" s="44"/>
      <c r="MCI68" s="44"/>
      <c r="MCJ68" s="44"/>
      <c r="MCK68" s="44"/>
      <c r="MCL68" s="44"/>
      <c r="MCM68" s="44"/>
      <c r="MCN68" s="44"/>
      <c r="MCO68" s="44"/>
      <c r="MCP68" s="44"/>
      <c r="MCQ68" s="44"/>
      <c r="MCR68" s="44"/>
      <c r="MCS68" s="44"/>
      <c r="MCT68" s="44"/>
      <c r="MCU68" s="44"/>
      <c r="MCV68" s="44"/>
      <c r="MCW68" s="44"/>
      <c r="MCX68" s="44"/>
      <c r="MCY68" s="44"/>
      <c r="MCZ68" s="44"/>
      <c r="MDA68" s="44"/>
      <c r="MDB68" s="44"/>
      <c r="MDC68" s="44"/>
      <c r="MDD68" s="44"/>
      <c r="MDE68" s="44"/>
      <c r="MDF68" s="44"/>
      <c r="MDG68" s="44"/>
      <c r="MDH68" s="44"/>
      <c r="MDI68" s="44"/>
      <c r="MDJ68" s="44"/>
      <c r="MDK68" s="44"/>
      <c r="MDL68" s="44"/>
      <c r="MDM68" s="44"/>
      <c r="MDN68" s="44"/>
      <c r="MDO68" s="44"/>
      <c r="MDP68" s="44"/>
      <c r="MDQ68" s="44"/>
      <c r="MDR68" s="44"/>
      <c r="MDS68" s="44"/>
      <c r="MDT68" s="44"/>
      <c r="MDU68" s="44"/>
      <c r="MDV68" s="44"/>
      <c r="MDW68" s="44"/>
      <c r="MDX68" s="44"/>
      <c r="MDY68" s="44"/>
      <c r="MDZ68" s="44"/>
      <c r="MEA68" s="44"/>
      <c r="MEB68" s="44"/>
      <c r="MEC68" s="44"/>
      <c r="MED68" s="44"/>
      <c r="MEE68" s="44"/>
      <c r="MEF68" s="44"/>
      <c r="MEG68" s="44"/>
      <c r="MEH68" s="44"/>
      <c r="MEI68" s="44"/>
      <c r="MEJ68" s="44"/>
      <c r="MEK68" s="44"/>
      <c r="MEL68" s="44"/>
      <c r="MEM68" s="44"/>
      <c r="MEN68" s="44"/>
      <c r="MEO68" s="44"/>
      <c r="MEP68" s="44"/>
      <c r="MEQ68" s="44"/>
      <c r="MER68" s="44"/>
      <c r="MES68" s="44"/>
      <c r="MET68" s="44"/>
      <c r="MEU68" s="44"/>
      <c r="MEV68" s="44"/>
      <c r="MEW68" s="44"/>
      <c r="MEX68" s="44"/>
      <c r="MEY68" s="44"/>
      <c r="MEZ68" s="44"/>
      <c r="MFA68" s="44"/>
      <c r="MFB68" s="44"/>
      <c r="MFC68" s="44"/>
      <c r="MFD68" s="44"/>
      <c r="MFE68" s="44"/>
      <c r="MFF68" s="44"/>
      <c r="MFG68" s="44"/>
      <c r="MFH68" s="44"/>
      <c r="MFI68" s="44"/>
      <c r="MFJ68" s="44"/>
      <c r="MFK68" s="44"/>
      <c r="MFL68" s="44"/>
      <c r="MFM68" s="44"/>
      <c r="MFN68" s="44"/>
      <c r="MFO68" s="44"/>
      <c r="MFP68" s="44"/>
      <c r="MFQ68" s="44"/>
      <c r="MFR68" s="44"/>
      <c r="MFS68" s="44"/>
      <c r="MFT68" s="44"/>
      <c r="MFU68" s="44"/>
      <c r="MFV68" s="44"/>
      <c r="MFW68" s="44"/>
      <c r="MFX68" s="44"/>
      <c r="MFY68" s="44"/>
      <c r="MFZ68" s="44"/>
      <c r="MGA68" s="44"/>
      <c r="MGB68" s="44"/>
      <c r="MGC68" s="44"/>
      <c r="MGD68" s="44"/>
      <c r="MGE68" s="44"/>
      <c r="MGF68" s="44"/>
      <c r="MGG68" s="44"/>
      <c r="MGH68" s="44"/>
      <c r="MGI68" s="44"/>
      <c r="MGJ68" s="44"/>
      <c r="MGK68" s="44"/>
      <c r="MGL68" s="44"/>
      <c r="MGM68" s="44"/>
      <c r="MGN68" s="44"/>
      <c r="MGO68" s="44"/>
      <c r="MGP68" s="44"/>
      <c r="MGQ68" s="44"/>
      <c r="MGR68" s="44"/>
      <c r="MGS68" s="44"/>
      <c r="MGT68" s="44"/>
      <c r="MGU68" s="44"/>
      <c r="MGV68" s="44"/>
      <c r="MGW68" s="44"/>
      <c r="MGX68" s="44"/>
      <c r="MGY68" s="44"/>
      <c r="MGZ68" s="44"/>
      <c r="MHA68" s="44"/>
      <c r="MHB68" s="44"/>
      <c r="MHC68" s="44"/>
      <c r="MHD68" s="44"/>
      <c r="MHE68" s="44"/>
      <c r="MHF68" s="44"/>
      <c r="MHG68" s="44"/>
      <c r="MHH68" s="44"/>
      <c r="MHI68" s="44"/>
      <c r="MHJ68" s="44"/>
      <c r="MHK68" s="44"/>
      <c r="MHL68" s="44"/>
      <c r="MHM68" s="44"/>
      <c r="MHN68" s="44"/>
      <c r="MHO68" s="44"/>
      <c r="MHP68" s="44"/>
      <c r="MHQ68" s="44"/>
      <c r="MHR68" s="44"/>
      <c r="MHS68" s="44"/>
      <c r="MHT68" s="44"/>
      <c r="MHU68" s="44"/>
      <c r="MHV68" s="44"/>
      <c r="MHW68" s="44"/>
      <c r="MHX68" s="44"/>
      <c r="MHY68" s="44"/>
      <c r="MHZ68" s="44"/>
      <c r="MIA68" s="44"/>
      <c r="MIB68" s="44"/>
      <c r="MIC68" s="44"/>
      <c r="MID68" s="44"/>
      <c r="MIE68" s="44"/>
      <c r="MIF68" s="44"/>
      <c r="MIG68" s="44"/>
      <c r="MIH68" s="44"/>
      <c r="MII68" s="44"/>
      <c r="MIJ68" s="44"/>
      <c r="MIK68" s="44"/>
      <c r="MIL68" s="44"/>
      <c r="MIM68" s="44"/>
      <c r="MIN68" s="44"/>
      <c r="MIO68" s="44"/>
      <c r="MIP68" s="44"/>
      <c r="MIQ68" s="44"/>
      <c r="MIR68" s="44"/>
      <c r="MIS68" s="44"/>
      <c r="MIT68" s="44"/>
      <c r="MIU68" s="44"/>
      <c r="MIV68" s="44"/>
      <c r="MIW68" s="44"/>
      <c r="MIX68" s="44"/>
      <c r="MIY68" s="44"/>
      <c r="MIZ68" s="44"/>
      <c r="MJA68" s="44"/>
      <c r="MJB68" s="44"/>
      <c r="MJC68" s="44"/>
      <c r="MJD68" s="44"/>
      <c r="MJE68" s="44"/>
      <c r="MJF68" s="44"/>
      <c r="MJG68" s="44"/>
      <c r="MJH68" s="44"/>
      <c r="MJI68" s="44"/>
      <c r="MJJ68" s="44"/>
      <c r="MJK68" s="44"/>
      <c r="MJL68" s="44"/>
      <c r="MJM68" s="44"/>
      <c r="MJN68" s="44"/>
      <c r="MJO68" s="44"/>
      <c r="MJP68" s="44"/>
      <c r="MJQ68" s="44"/>
      <c r="MJR68" s="44"/>
      <c r="MJS68" s="44"/>
      <c r="MJT68" s="44"/>
      <c r="MJU68" s="44"/>
      <c r="MJV68" s="44"/>
      <c r="MJW68" s="44"/>
      <c r="MJX68" s="44"/>
      <c r="MJY68" s="44"/>
      <c r="MJZ68" s="44"/>
      <c r="MKA68" s="44"/>
      <c r="MKB68" s="44"/>
      <c r="MKC68" s="44"/>
      <c r="MKD68" s="44"/>
      <c r="MKE68" s="44"/>
      <c r="MKF68" s="44"/>
      <c r="MKG68" s="44"/>
      <c r="MKH68" s="44"/>
      <c r="MKI68" s="44"/>
      <c r="MKJ68" s="44"/>
      <c r="MKK68" s="44"/>
      <c r="MKL68" s="44"/>
      <c r="MKM68" s="44"/>
      <c r="MKN68" s="44"/>
      <c r="MKO68" s="44"/>
      <c r="MKP68" s="44"/>
      <c r="MKQ68" s="44"/>
      <c r="MKR68" s="44"/>
      <c r="MKS68" s="44"/>
      <c r="MKT68" s="44"/>
      <c r="MKU68" s="44"/>
      <c r="MKV68" s="44"/>
      <c r="MKW68" s="44"/>
      <c r="MKX68" s="44"/>
      <c r="MKY68" s="44"/>
      <c r="MKZ68" s="44"/>
      <c r="MLA68" s="44"/>
      <c r="MLB68" s="44"/>
      <c r="MLC68" s="44"/>
      <c r="MLD68" s="44"/>
      <c r="MLE68" s="44"/>
      <c r="MLF68" s="44"/>
      <c r="MLG68" s="44"/>
      <c r="MLH68" s="44"/>
      <c r="MLI68" s="44"/>
      <c r="MLJ68" s="44"/>
      <c r="MLK68" s="44"/>
      <c r="MLL68" s="44"/>
      <c r="MLM68" s="44"/>
      <c r="MLN68" s="44"/>
      <c r="MLO68" s="44"/>
      <c r="MLP68" s="44"/>
      <c r="MLQ68" s="44"/>
      <c r="MLR68" s="44"/>
      <c r="MLS68" s="44"/>
      <c r="MLT68" s="44"/>
      <c r="MLU68" s="44"/>
      <c r="MLV68" s="44"/>
      <c r="MLW68" s="44"/>
      <c r="MLX68" s="44"/>
      <c r="MLY68" s="44"/>
      <c r="MLZ68" s="44"/>
      <c r="MMA68" s="44"/>
      <c r="MMB68" s="44"/>
      <c r="MMC68" s="44"/>
      <c r="MMD68" s="44"/>
      <c r="MME68" s="44"/>
      <c r="MMF68" s="44"/>
      <c r="MMG68" s="44"/>
      <c r="MMH68" s="44"/>
      <c r="MMI68" s="44"/>
      <c r="MMJ68" s="44"/>
      <c r="MMK68" s="44"/>
      <c r="MML68" s="44"/>
      <c r="MMM68" s="44"/>
      <c r="MMN68" s="44"/>
      <c r="MMO68" s="44"/>
      <c r="MMP68" s="44"/>
      <c r="MMQ68" s="44"/>
      <c r="MMR68" s="44"/>
      <c r="MMS68" s="44"/>
      <c r="MMT68" s="44"/>
      <c r="MMU68" s="44"/>
      <c r="MMV68" s="44"/>
      <c r="MMW68" s="44"/>
      <c r="MMX68" s="44"/>
      <c r="MMY68" s="44"/>
      <c r="MMZ68" s="44"/>
      <c r="MNA68" s="44"/>
      <c r="MNB68" s="44"/>
      <c r="MNC68" s="44"/>
      <c r="MND68" s="44"/>
      <c r="MNE68" s="44"/>
      <c r="MNF68" s="44"/>
      <c r="MNG68" s="44"/>
      <c r="MNH68" s="44"/>
      <c r="MNI68" s="44"/>
      <c r="MNJ68" s="44"/>
      <c r="MNK68" s="44"/>
      <c r="MNL68" s="44"/>
      <c r="MNM68" s="44"/>
      <c r="MNN68" s="44"/>
      <c r="MNO68" s="44"/>
      <c r="MNP68" s="44"/>
      <c r="MNQ68" s="44"/>
      <c r="MNR68" s="44"/>
      <c r="MNS68" s="44"/>
      <c r="MNT68" s="44"/>
      <c r="MNU68" s="44"/>
      <c r="MNV68" s="44"/>
      <c r="MNW68" s="44"/>
      <c r="MNX68" s="44"/>
      <c r="MNY68" s="44"/>
      <c r="MNZ68" s="44"/>
      <c r="MOA68" s="44"/>
      <c r="MOB68" s="44"/>
      <c r="MOC68" s="44"/>
      <c r="MOD68" s="44"/>
      <c r="MOE68" s="44"/>
      <c r="MOF68" s="44"/>
      <c r="MOG68" s="44"/>
      <c r="MOH68" s="44"/>
      <c r="MOI68" s="44"/>
      <c r="MOJ68" s="44"/>
      <c r="MOK68" s="44"/>
      <c r="MOL68" s="44"/>
      <c r="MOM68" s="44"/>
      <c r="MON68" s="44"/>
      <c r="MOO68" s="44"/>
      <c r="MOP68" s="44"/>
      <c r="MOQ68" s="44"/>
      <c r="MOR68" s="44"/>
      <c r="MOS68" s="44"/>
      <c r="MOT68" s="44"/>
      <c r="MOU68" s="44"/>
      <c r="MOV68" s="44"/>
      <c r="MOW68" s="44"/>
      <c r="MOX68" s="44"/>
      <c r="MOY68" s="44"/>
      <c r="MOZ68" s="44"/>
      <c r="MPA68" s="44"/>
      <c r="MPB68" s="44"/>
      <c r="MPC68" s="44"/>
      <c r="MPD68" s="44"/>
      <c r="MPE68" s="44"/>
      <c r="MPF68" s="44"/>
      <c r="MPG68" s="44"/>
      <c r="MPH68" s="44"/>
      <c r="MPI68" s="44"/>
      <c r="MPJ68" s="44"/>
      <c r="MPK68" s="44"/>
      <c r="MPL68" s="44"/>
      <c r="MPM68" s="44"/>
      <c r="MPN68" s="44"/>
      <c r="MPO68" s="44"/>
      <c r="MPP68" s="44"/>
      <c r="MPQ68" s="44"/>
      <c r="MPR68" s="44"/>
      <c r="MPS68" s="44"/>
      <c r="MPT68" s="44"/>
      <c r="MPU68" s="44"/>
      <c r="MPV68" s="44"/>
      <c r="MPW68" s="44"/>
      <c r="MPX68" s="44"/>
      <c r="MPY68" s="44"/>
      <c r="MPZ68" s="44"/>
      <c r="MQA68" s="44"/>
      <c r="MQB68" s="44"/>
      <c r="MQC68" s="44"/>
      <c r="MQD68" s="44"/>
      <c r="MQE68" s="44"/>
      <c r="MQF68" s="44"/>
      <c r="MQG68" s="44"/>
      <c r="MQH68" s="44"/>
      <c r="MQI68" s="44"/>
      <c r="MQJ68" s="44"/>
      <c r="MQK68" s="44"/>
      <c r="MQL68" s="44"/>
      <c r="MQM68" s="44"/>
      <c r="MQN68" s="44"/>
      <c r="MQO68" s="44"/>
      <c r="MQP68" s="44"/>
      <c r="MQQ68" s="44"/>
      <c r="MQR68" s="44"/>
      <c r="MQS68" s="44"/>
      <c r="MQT68" s="44"/>
      <c r="MQU68" s="44"/>
      <c r="MQV68" s="44"/>
      <c r="MQW68" s="44"/>
      <c r="MQX68" s="44"/>
      <c r="MQY68" s="44"/>
      <c r="MQZ68" s="44"/>
      <c r="MRA68" s="44"/>
      <c r="MRB68" s="44"/>
      <c r="MRC68" s="44"/>
      <c r="MRD68" s="44"/>
      <c r="MRE68" s="44"/>
      <c r="MRF68" s="44"/>
      <c r="MRG68" s="44"/>
      <c r="MRH68" s="44"/>
      <c r="MRI68" s="44"/>
      <c r="MRJ68" s="44"/>
      <c r="MRK68" s="44"/>
      <c r="MRL68" s="44"/>
      <c r="MRM68" s="44"/>
      <c r="MRN68" s="44"/>
      <c r="MRO68" s="44"/>
      <c r="MRP68" s="44"/>
      <c r="MRQ68" s="44"/>
      <c r="MRR68" s="44"/>
      <c r="MRS68" s="44"/>
      <c r="MRT68" s="44"/>
      <c r="MRU68" s="44"/>
      <c r="MRV68" s="44"/>
      <c r="MRW68" s="44"/>
      <c r="MRX68" s="44"/>
      <c r="MRY68" s="44"/>
      <c r="MRZ68" s="44"/>
      <c r="MSA68" s="44"/>
      <c r="MSB68" s="44"/>
      <c r="MSC68" s="44"/>
      <c r="MSD68" s="44"/>
      <c r="MSE68" s="44"/>
      <c r="MSF68" s="44"/>
      <c r="MSG68" s="44"/>
      <c r="MSH68" s="44"/>
      <c r="MSI68" s="44"/>
      <c r="MSJ68" s="44"/>
      <c r="MSK68" s="44"/>
      <c r="MSL68" s="44"/>
      <c r="MSM68" s="44"/>
      <c r="MSN68" s="44"/>
      <c r="MSO68" s="44"/>
      <c r="MSP68" s="44"/>
      <c r="MSQ68" s="44"/>
      <c r="MSR68" s="44"/>
      <c r="MSS68" s="44"/>
      <c r="MST68" s="44"/>
      <c r="MSU68" s="44"/>
      <c r="MSV68" s="44"/>
      <c r="MSW68" s="44"/>
      <c r="MSX68" s="44"/>
      <c r="MSY68" s="44"/>
      <c r="MSZ68" s="44"/>
      <c r="MTA68" s="44"/>
      <c r="MTB68" s="44"/>
      <c r="MTC68" s="44"/>
      <c r="MTD68" s="44"/>
      <c r="MTE68" s="44"/>
      <c r="MTF68" s="44"/>
      <c r="MTG68" s="44"/>
      <c r="MTH68" s="44"/>
      <c r="MTI68" s="44"/>
      <c r="MTJ68" s="44"/>
      <c r="MTK68" s="44"/>
      <c r="MTL68" s="44"/>
      <c r="MTM68" s="44"/>
      <c r="MTN68" s="44"/>
      <c r="MTO68" s="44"/>
      <c r="MTP68" s="44"/>
      <c r="MTQ68" s="44"/>
      <c r="MTR68" s="44"/>
      <c r="MTS68" s="44"/>
      <c r="MTT68" s="44"/>
      <c r="MTU68" s="44"/>
      <c r="MTV68" s="44"/>
      <c r="MTW68" s="44"/>
      <c r="MTX68" s="44"/>
      <c r="MTY68" s="44"/>
      <c r="MTZ68" s="44"/>
      <c r="MUA68" s="44"/>
      <c r="MUB68" s="44"/>
      <c r="MUC68" s="44"/>
      <c r="MUD68" s="44"/>
      <c r="MUE68" s="44"/>
      <c r="MUF68" s="44"/>
      <c r="MUG68" s="44"/>
      <c r="MUH68" s="44"/>
      <c r="MUI68" s="44"/>
      <c r="MUJ68" s="44"/>
      <c r="MUK68" s="44"/>
      <c r="MUL68" s="44"/>
      <c r="MUM68" s="44"/>
      <c r="MUN68" s="44"/>
      <c r="MUO68" s="44"/>
      <c r="MUP68" s="44"/>
      <c r="MUQ68" s="44"/>
      <c r="MUR68" s="44"/>
      <c r="MUS68" s="44"/>
      <c r="MUT68" s="44"/>
      <c r="MUU68" s="44"/>
      <c r="MUV68" s="44"/>
      <c r="MUW68" s="44"/>
      <c r="MUX68" s="44"/>
      <c r="MUY68" s="44"/>
      <c r="MUZ68" s="44"/>
      <c r="MVA68" s="44"/>
      <c r="MVB68" s="44"/>
      <c r="MVC68" s="44"/>
      <c r="MVD68" s="44"/>
      <c r="MVE68" s="44"/>
      <c r="MVF68" s="44"/>
      <c r="MVG68" s="44"/>
      <c r="MVH68" s="44"/>
      <c r="MVI68" s="44"/>
      <c r="MVJ68" s="44"/>
      <c r="MVK68" s="44"/>
      <c r="MVL68" s="44"/>
      <c r="MVM68" s="44"/>
      <c r="MVN68" s="44"/>
      <c r="MVO68" s="44"/>
      <c r="MVP68" s="44"/>
      <c r="MVQ68" s="44"/>
      <c r="MVR68" s="44"/>
      <c r="MVS68" s="44"/>
      <c r="MVT68" s="44"/>
      <c r="MVU68" s="44"/>
      <c r="MVV68" s="44"/>
      <c r="MVW68" s="44"/>
      <c r="MVX68" s="44"/>
      <c r="MVY68" s="44"/>
      <c r="MVZ68" s="44"/>
      <c r="MWA68" s="44"/>
      <c r="MWB68" s="44"/>
      <c r="MWC68" s="44"/>
      <c r="MWD68" s="44"/>
      <c r="MWE68" s="44"/>
      <c r="MWF68" s="44"/>
      <c r="MWG68" s="44"/>
      <c r="MWH68" s="44"/>
      <c r="MWI68" s="44"/>
      <c r="MWJ68" s="44"/>
      <c r="MWK68" s="44"/>
      <c r="MWL68" s="44"/>
      <c r="MWM68" s="44"/>
      <c r="MWN68" s="44"/>
      <c r="MWO68" s="44"/>
      <c r="MWP68" s="44"/>
      <c r="MWQ68" s="44"/>
      <c r="MWR68" s="44"/>
      <c r="MWS68" s="44"/>
      <c r="MWT68" s="44"/>
      <c r="MWU68" s="44"/>
      <c r="MWV68" s="44"/>
      <c r="MWW68" s="44"/>
      <c r="MWX68" s="44"/>
      <c r="MWY68" s="44"/>
      <c r="MWZ68" s="44"/>
      <c r="MXA68" s="44"/>
      <c r="MXB68" s="44"/>
      <c r="MXC68" s="44"/>
      <c r="MXD68" s="44"/>
      <c r="MXE68" s="44"/>
      <c r="MXF68" s="44"/>
      <c r="MXG68" s="44"/>
      <c r="MXH68" s="44"/>
      <c r="MXI68" s="44"/>
      <c r="MXJ68" s="44"/>
      <c r="MXK68" s="44"/>
      <c r="MXL68" s="44"/>
      <c r="MXM68" s="44"/>
      <c r="MXN68" s="44"/>
      <c r="MXO68" s="44"/>
      <c r="MXP68" s="44"/>
      <c r="MXQ68" s="44"/>
      <c r="MXR68" s="44"/>
      <c r="MXS68" s="44"/>
      <c r="MXT68" s="44"/>
      <c r="MXU68" s="44"/>
      <c r="MXV68" s="44"/>
      <c r="MXW68" s="44"/>
      <c r="MXX68" s="44"/>
      <c r="MXY68" s="44"/>
      <c r="MXZ68" s="44"/>
      <c r="MYA68" s="44"/>
      <c r="MYB68" s="44"/>
      <c r="MYC68" s="44"/>
      <c r="MYD68" s="44"/>
      <c r="MYE68" s="44"/>
      <c r="MYF68" s="44"/>
      <c r="MYG68" s="44"/>
      <c r="MYH68" s="44"/>
      <c r="MYI68" s="44"/>
      <c r="MYJ68" s="44"/>
      <c r="MYK68" s="44"/>
      <c r="MYL68" s="44"/>
      <c r="MYM68" s="44"/>
      <c r="MYN68" s="44"/>
      <c r="MYO68" s="44"/>
      <c r="MYP68" s="44"/>
      <c r="MYQ68" s="44"/>
      <c r="MYR68" s="44"/>
      <c r="MYS68" s="44"/>
      <c r="MYT68" s="44"/>
      <c r="MYU68" s="44"/>
      <c r="MYV68" s="44"/>
      <c r="MYW68" s="44"/>
      <c r="MYX68" s="44"/>
      <c r="MYY68" s="44"/>
      <c r="MYZ68" s="44"/>
      <c r="MZA68" s="44"/>
      <c r="MZB68" s="44"/>
      <c r="MZC68" s="44"/>
      <c r="MZD68" s="44"/>
      <c r="MZE68" s="44"/>
      <c r="MZF68" s="44"/>
      <c r="MZG68" s="44"/>
      <c r="MZH68" s="44"/>
      <c r="MZI68" s="44"/>
      <c r="MZJ68" s="44"/>
      <c r="MZK68" s="44"/>
      <c r="MZL68" s="44"/>
      <c r="MZM68" s="44"/>
      <c r="MZN68" s="44"/>
      <c r="MZO68" s="44"/>
      <c r="MZP68" s="44"/>
      <c r="MZQ68" s="44"/>
      <c r="MZR68" s="44"/>
      <c r="MZS68" s="44"/>
      <c r="MZT68" s="44"/>
      <c r="MZU68" s="44"/>
      <c r="MZV68" s="44"/>
      <c r="MZW68" s="44"/>
      <c r="MZX68" s="44"/>
      <c r="MZY68" s="44"/>
      <c r="MZZ68" s="44"/>
      <c r="NAA68" s="44"/>
      <c r="NAB68" s="44"/>
      <c r="NAC68" s="44"/>
      <c r="NAD68" s="44"/>
      <c r="NAE68" s="44"/>
      <c r="NAF68" s="44"/>
      <c r="NAG68" s="44"/>
      <c r="NAH68" s="44"/>
      <c r="NAI68" s="44"/>
      <c r="NAJ68" s="44"/>
      <c r="NAK68" s="44"/>
      <c r="NAL68" s="44"/>
      <c r="NAM68" s="44"/>
      <c r="NAN68" s="44"/>
      <c r="NAO68" s="44"/>
      <c r="NAP68" s="44"/>
      <c r="NAQ68" s="44"/>
      <c r="NAR68" s="44"/>
      <c r="NAS68" s="44"/>
      <c r="NAT68" s="44"/>
      <c r="NAU68" s="44"/>
      <c r="NAV68" s="44"/>
      <c r="NAW68" s="44"/>
      <c r="NAX68" s="44"/>
      <c r="NAY68" s="44"/>
      <c r="NAZ68" s="44"/>
      <c r="NBA68" s="44"/>
      <c r="NBB68" s="44"/>
      <c r="NBC68" s="44"/>
      <c r="NBD68" s="44"/>
      <c r="NBE68" s="44"/>
      <c r="NBF68" s="44"/>
      <c r="NBG68" s="44"/>
      <c r="NBH68" s="44"/>
      <c r="NBI68" s="44"/>
      <c r="NBJ68" s="44"/>
      <c r="NBK68" s="44"/>
      <c r="NBL68" s="44"/>
      <c r="NBM68" s="44"/>
      <c r="NBN68" s="44"/>
      <c r="NBO68" s="44"/>
      <c r="NBP68" s="44"/>
      <c r="NBQ68" s="44"/>
      <c r="NBR68" s="44"/>
      <c r="NBS68" s="44"/>
      <c r="NBT68" s="44"/>
      <c r="NBU68" s="44"/>
      <c r="NBV68" s="44"/>
      <c r="NBW68" s="44"/>
      <c r="NBX68" s="44"/>
      <c r="NBY68" s="44"/>
      <c r="NBZ68" s="44"/>
      <c r="NCA68" s="44"/>
      <c r="NCB68" s="44"/>
      <c r="NCC68" s="44"/>
      <c r="NCD68" s="44"/>
      <c r="NCE68" s="44"/>
      <c r="NCF68" s="44"/>
      <c r="NCG68" s="44"/>
      <c r="NCH68" s="44"/>
      <c r="NCI68" s="44"/>
      <c r="NCJ68" s="44"/>
      <c r="NCK68" s="44"/>
      <c r="NCL68" s="44"/>
      <c r="NCM68" s="44"/>
      <c r="NCN68" s="44"/>
      <c r="NCO68" s="44"/>
      <c r="NCP68" s="44"/>
      <c r="NCQ68" s="44"/>
      <c r="NCR68" s="44"/>
      <c r="NCS68" s="44"/>
      <c r="NCT68" s="44"/>
      <c r="NCU68" s="44"/>
      <c r="NCV68" s="44"/>
      <c r="NCW68" s="44"/>
      <c r="NCX68" s="44"/>
      <c r="NCY68" s="44"/>
      <c r="NCZ68" s="44"/>
      <c r="NDA68" s="44"/>
      <c r="NDB68" s="44"/>
      <c r="NDC68" s="44"/>
      <c r="NDD68" s="44"/>
      <c r="NDE68" s="44"/>
      <c r="NDF68" s="44"/>
      <c r="NDG68" s="44"/>
      <c r="NDH68" s="44"/>
      <c r="NDI68" s="44"/>
      <c r="NDJ68" s="44"/>
      <c r="NDK68" s="44"/>
      <c r="NDL68" s="44"/>
      <c r="NDM68" s="44"/>
      <c r="NDN68" s="44"/>
      <c r="NDO68" s="44"/>
      <c r="NDP68" s="44"/>
      <c r="NDQ68" s="44"/>
      <c r="NDR68" s="44"/>
      <c r="NDS68" s="44"/>
      <c r="NDT68" s="44"/>
      <c r="NDU68" s="44"/>
      <c r="NDV68" s="44"/>
      <c r="NDW68" s="44"/>
      <c r="NDX68" s="44"/>
      <c r="NDY68" s="44"/>
      <c r="NDZ68" s="44"/>
      <c r="NEA68" s="44"/>
      <c r="NEB68" s="44"/>
      <c r="NEC68" s="44"/>
      <c r="NED68" s="44"/>
      <c r="NEE68" s="44"/>
      <c r="NEF68" s="44"/>
      <c r="NEG68" s="44"/>
      <c r="NEH68" s="44"/>
      <c r="NEI68" s="44"/>
      <c r="NEJ68" s="44"/>
      <c r="NEK68" s="44"/>
      <c r="NEL68" s="44"/>
      <c r="NEM68" s="44"/>
      <c r="NEN68" s="44"/>
      <c r="NEO68" s="44"/>
      <c r="NEP68" s="44"/>
      <c r="NEQ68" s="44"/>
      <c r="NER68" s="44"/>
      <c r="NES68" s="44"/>
      <c r="NET68" s="44"/>
      <c r="NEU68" s="44"/>
      <c r="NEV68" s="44"/>
      <c r="NEW68" s="44"/>
      <c r="NEX68" s="44"/>
      <c r="NEY68" s="44"/>
      <c r="NEZ68" s="44"/>
      <c r="NFA68" s="44"/>
      <c r="NFB68" s="44"/>
      <c r="NFC68" s="44"/>
      <c r="NFD68" s="44"/>
      <c r="NFE68" s="44"/>
      <c r="NFF68" s="44"/>
      <c r="NFG68" s="44"/>
      <c r="NFH68" s="44"/>
      <c r="NFI68" s="44"/>
      <c r="NFJ68" s="44"/>
      <c r="NFK68" s="44"/>
      <c r="NFL68" s="44"/>
      <c r="NFM68" s="44"/>
      <c r="NFN68" s="44"/>
      <c r="NFO68" s="44"/>
      <c r="NFP68" s="44"/>
      <c r="NFQ68" s="44"/>
      <c r="NFR68" s="44"/>
      <c r="NFS68" s="44"/>
      <c r="NFT68" s="44"/>
      <c r="NFU68" s="44"/>
      <c r="NFV68" s="44"/>
      <c r="NFW68" s="44"/>
      <c r="NFX68" s="44"/>
      <c r="NFY68" s="44"/>
      <c r="NFZ68" s="44"/>
      <c r="NGA68" s="44"/>
      <c r="NGB68" s="44"/>
      <c r="NGC68" s="44"/>
      <c r="NGD68" s="44"/>
      <c r="NGE68" s="44"/>
      <c r="NGF68" s="44"/>
      <c r="NGG68" s="44"/>
      <c r="NGH68" s="44"/>
      <c r="NGI68" s="44"/>
      <c r="NGJ68" s="44"/>
      <c r="NGK68" s="44"/>
      <c r="NGL68" s="44"/>
      <c r="NGM68" s="44"/>
      <c r="NGN68" s="44"/>
      <c r="NGO68" s="44"/>
      <c r="NGP68" s="44"/>
      <c r="NGQ68" s="44"/>
      <c r="NGR68" s="44"/>
      <c r="NGS68" s="44"/>
      <c r="NGT68" s="44"/>
      <c r="NGU68" s="44"/>
      <c r="NGV68" s="44"/>
      <c r="NGW68" s="44"/>
      <c r="NGX68" s="44"/>
      <c r="NGY68" s="44"/>
      <c r="NGZ68" s="44"/>
      <c r="NHA68" s="44"/>
      <c r="NHB68" s="44"/>
      <c r="NHC68" s="44"/>
      <c r="NHD68" s="44"/>
      <c r="NHE68" s="44"/>
      <c r="NHF68" s="44"/>
      <c r="NHG68" s="44"/>
      <c r="NHH68" s="44"/>
      <c r="NHI68" s="44"/>
      <c r="NHJ68" s="44"/>
      <c r="NHK68" s="44"/>
      <c r="NHL68" s="44"/>
      <c r="NHM68" s="44"/>
      <c r="NHN68" s="44"/>
      <c r="NHO68" s="44"/>
      <c r="NHP68" s="44"/>
      <c r="NHQ68" s="44"/>
      <c r="NHR68" s="44"/>
      <c r="NHS68" s="44"/>
      <c r="NHT68" s="44"/>
      <c r="NHU68" s="44"/>
      <c r="NHV68" s="44"/>
      <c r="NHW68" s="44"/>
      <c r="NHX68" s="44"/>
      <c r="NHY68" s="44"/>
      <c r="NHZ68" s="44"/>
      <c r="NIA68" s="44"/>
      <c r="NIB68" s="44"/>
      <c r="NIC68" s="44"/>
      <c r="NID68" s="44"/>
      <c r="NIE68" s="44"/>
      <c r="NIF68" s="44"/>
      <c r="NIG68" s="44"/>
      <c r="NIH68" s="44"/>
      <c r="NII68" s="44"/>
      <c r="NIJ68" s="44"/>
      <c r="NIK68" s="44"/>
      <c r="NIL68" s="44"/>
      <c r="NIM68" s="44"/>
      <c r="NIN68" s="44"/>
      <c r="NIO68" s="44"/>
      <c r="NIP68" s="44"/>
      <c r="NIQ68" s="44"/>
      <c r="NIR68" s="44"/>
      <c r="NIS68" s="44"/>
      <c r="NIT68" s="44"/>
      <c r="NIU68" s="44"/>
      <c r="NIV68" s="44"/>
      <c r="NIW68" s="44"/>
      <c r="NIX68" s="44"/>
      <c r="NIY68" s="44"/>
      <c r="NIZ68" s="44"/>
      <c r="NJA68" s="44"/>
      <c r="NJB68" s="44"/>
      <c r="NJC68" s="44"/>
      <c r="NJD68" s="44"/>
      <c r="NJE68" s="44"/>
      <c r="NJF68" s="44"/>
      <c r="NJG68" s="44"/>
      <c r="NJH68" s="44"/>
      <c r="NJI68" s="44"/>
      <c r="NJJ68" s="44"/>
      <c r="NJK68" s="44"/>
      <c r="NJL68" s="44"/>
      <c r="NJM68" s="44"/>
      <c r="NJN68" s="44"/>
      <c r="NJO68" s="44"/>
      <c r="NJP68" s="44"/>
      <c r="NJQ68" s="44"/>
      <c r="NJR68" s="44"/>
      <c r="NJS68" s="44"/>
      <c r="NJT68" s="44"/>
      <c r="NJU68" s="44"/>
      <c r="NJV68" s="44"/>
      <c r="NJW68" s="44"/>
      <c r="NJX68" s="44"/>
      <c r="NJY68" s="44"/>
      <c r="NJZ68" s="44"/>
      <c r="NKA68" s="44"/>
      <c r="NKB68" s="44"/>
      <c r="NKC68" s="44"/>
      <c r="NKD68" s="44"/>
      <c r="NKE68" s="44"/>
      <c r="NKF68" s="44"/>
      <c r="NKG68" s="44"/>
      <c r="NKH68" s="44"/>
      <c r="NKI68" s="44"/>
      <c r="NKJ68" s="44"/>
      <c r="NKK68" s="44"/>
      <c r="NKL68" s="44"/>
      <c r="NKM68" s="44"/>
      <c r="NKN68" s="44"/>
      <c r="NKO68" s="44"/>
      <c r="NKP68" s="44"/>
      <c r="NKQ68" s="44"/>
      <c r="NKR68" s="44"/>
      <c r="NKS68" s="44"/>
      <c r="NKT68" s="44"/>
      <c r="NKU68" s="44"/>
      <c r="NKV68" s="44"/>
      <c r="NKW68" s="44"/>
      <c r="NKX68" s="44"/>
      <c r="NKY68" s="44"/>
      <c r="NKZ68" s="44"/>
      <c r="NLA68" s="44"/>
      <c r="NLB68" s="44"/>
      <c r="NLC68" s="44"/>
      <c r="NLD68" s="44"/>
      <c r="NLE68" s="44"/>
      <c r="NLF68" s="44"/>
      <c r="NLG68" s="44"/>
      <c r="NLH68" s="44"/>
      <c r="NLI68" s="44"/>
      <c r="NLJ68" s="44"/>
      <c r="NLK68" s="44"/>
      <c r="NLL68" s="44"/>
      <c r="NLM68" s="44"/>
      <c r="NLN68" s="44"/>
      <c r="NLO68" s="44"/>
      <c r="NLP68" s="44"/>
      <c r="NLQ68" s="44"/>
      <c r="NLR68" s="44"/>
      <c r="NLS68" s="44"/>
      <c r="NLT68" s="44"/>
      <c r="NLU68" s="44"/>
      <c r="NLV68" s="44"/>
      <c r="NLW68" s="44"/>
      <c r="NLX68" s="44"/>
      <c r="NLY68" s="44"/>
      <c r="NLZ68" s="44"/>
      <c r="NMA68" s="44"/>
      <c r="NMB68" s="44"/>
      <c r="NMC68" s="44"/>
      <c r="NMD68" s="44"/>
      <c r="NME68" s="44"/>
      <c r="NMF68" s="44"/>
      <c r="NMG68" s="44"/>
      <c r="NMH68" s="44"/>
      <c r="NMI68" s="44"/>
      <c r="NMJ68" s="44"/>
      <c r="NMK68" s="44"/>
      <c r="NML68" s="44"/>
      <c r="NMM68" s="44"/>
      <c r="NMN68" s="44"/>
      <c r="NMO68" s="44"/>
      <c r="NMP68" s="44"/>
      <c r="NMQ68" s="44"/>
      <c r="NMR68" s="44"/>
      <c r="NMS68" s="44"/>
      <c r="NMT68" s="44"/>
      <c r="NMU68" s="44"/>
      <c r="NMV68" s="44"/>
      <c r="NMW68" s="44"/>
      <c r="NMX68" s="44"/>
      <c r="NMY68" s="44"/>
      <c r="NMZ68" s="44"/>
      <c r="NNA68" s="44"/>
      <c r="NNB68" s="44"/>
      <c r="NNC68" s="44"/>
      <c r="NND68" s="44"/>
      <c r="NNE68" s="44"/>
      <c r="NNF68" s="44"/>
      <c r="NNG68" s="44"/>
      <c r="NNH68" s="44"/>
      <c r="NNI68" s="44"/>
      <c r="NNJ68" s="44"/>
      <c r="NNK68" s="44"/>
      <c r="NNL68" s="44"/>
      <c r="NNM68" s="44"/>
      <c r="NNN68" s="44"/>
      <c r="NNO68" s="44"/>
      <c r="NNP68" s="44"/>
      <c r="NNQ68" s="44"/>
      <c r="NNR68" s="44"/>
      <c r="NNS68" s="44"/>
      <c r="NNT68" s="44"/>
      <c r="NNU68" s="44"/>
      <c r="NNV68" s="44"/>
      <c r="NNW68" s="44"/>
      <c r="NNX68" s="44"/>
      <c r="NNY68" s="44"/>
      <c r="NNZ68" s="44"/>
      <c r="NOA68" s="44"/>
      <c r="NOB68" s="44"/>
      <c r="NOC68" s="44"/>
      <c r="NOD68" s="44"/>
      <c r="NOE68" s="44"/>
      <c r="NOF68" s="44"/>
      <c r="NOG68" s="44"/>
      <c r="NOH68" s="44"/>
      <c r="NOI68" s="44"/>
      <c r="NOJ68" s="44"/>
      <c r="NOK68" s="44"/>
      <c r="NOL68" s="44"/>
      <c r="NOM68" s="44"/>
      <c r="NON68" s="44"/>
      <c r="NOO68" s="44"/>
      <c r="NOP68" s="44"/>
      <c r="NOQ68" s="44"/>
      <c r="NOR68" s="44"/>
      <c r="NOS68" s="44"/>
      <c r="NOT68" s="44"/>
      <c r="NOU68" s="44"/>
      <c r="NOV68" s="44"/>
      <c r="NOW68" s="44"/>
      <c r="NOX68" s="44"/>
      <c r="NOY68" s="44"/>
      <c r="NOZ68" s="44"/>
      <c r="NPA68" s="44"/>
      <c r="NPB68" s="44"/>
      <c r="NPC68" s="44"/>
      <c r="NPD68" s="44"/>
      <c r="NPE68" s="44"/>
      <c r="NPF68" s="44"/>
      <c r="NPG68" s="44"/>
      <c r="NPH68" s="44"/>
      <c r="NPI68" s="44"/>
      <c r="NPJ68" s="44"/>
      <c r="NPK68" s="44"/>
      <c r="NPL68" s="44"/>
      <c r="NPM68" s="44"/>
      <c r="NPN68" s="44"/>
      <c r="NPO68" s="44"/>
      <c r="NPP68" s="44"/>
      <c r="NPQ68" s="44"/>
      <c r="NPR68" s="44"/>
      <c r="NPS68" s="44"/>
      <c r="NPT68" s="44"/>
      <c r="NPU68" s="44"/>
      <c r="NPV68" s="44"/>
      <c r="NPW68" s="44"/>
      <c r="NPX68" s="44"/>
      <c r="NPY68" s="44"/>
      <c r="NPZ68" s="44"/>
      <c r="NQA68" s="44"/>
      <c r="NQB68" s="44"/>
      <c r="NQC68" s="44"/>
      <c r="NQD68" s="44"/>
      <c r="NQE68" s="44"/>
      <c r="NQF68" s="44"/>
      <c r="NQG68" s="44"/>
      <c r="NQH68" s="44"/>
      <c r="NQI68" s="44"/>
      <c r="NQJ68" s="44"/>
      <c r="NQK68" s="44"/>
      <c r="NQL68" s="44"/>
      <c r="NQM68" s="44"/>
      <c r="NQN68" s="44"/>
      <c r="NQO68" s="44"/>
      <c r="NQP68" s="44"/>
      <c r="NQQ68" s="44"/>
      <c r="NQR68" s="44"/>
      <c r="NQS68" s="44"/>
      <c r="NQT68" s="44"/>
      <c r="NQU68" s="44"/>
      <c r="NQV68" s="44"/>
      <c r="NQW68" s="44"/>
      <c r="NQX68" s="44"/>
      <c r="NQY68" s="44"/>
      <c r="NQZ68" s="44"/>
      <c r="NRA68" s="44"/>
      <c r="NRB68" s="44"/>
      <c r="NRC68" s="44"/>
      <c r="NRD68" s="44"/>
      <c r="NRE68" s="44"/>
      <c r="NRF68" s="44"/>
      <c r="NRG68" s="44"/>
      <c r="NRH68" s="44"/>
      <c r="NRI68" s="44"/>
      <c r="NRJ68" s="44"/>
      <c r="NRK68" s="44"/>
      <c r="NRL68" s="44"/>
      <c r="NRM68" s="44"/>
      <c r="NRN68" s="44"/>
      <c r="NRO68" s="44"/>
      <c r="NRP68" s="44"/>
      <c r="NRQ68" s="44"/>
      <c r="NRR68" s="44"/>
      <c r="NRS68" s="44"/>
      <c r="NRT68" s="44"/>
      <c r="NRU68" s="44"/>
      <c r="NRV68" s="44"/>
      <c r="NRW68" s="44"/>
      <c r="NRX68" s="44"/>
      <c r="NRY68" s="44"/>
      <c r="NRZ68" s="44"/>
      <c r="NSA68" s="44"/>
      <c r="NSB68" s="44"/>
      <c r="NSC68" s="44"/>
      <c r="NSD68" s="44"/>
      <c r="NSE68" s="44"/>
      <c r="NSF68" s="44"/>
      <c r="NSG68" s="44"/>
      <c r="NSH68" s="44"/>
      <c r="NSI68" s="44"/>
      <c r="NSJ68" s="44"/>
      <c r="NSK68" s="44"/>
      <c r="NSL68" s="44"/>
      <c r="NSM68" s="44"/>
      <c r="NSN68" s="44"/>
      <c r="NSO68" s="44"/>
      <c r="NSP68" s="44"/>
      <c r="NSQ68" s="44"/>
      <c r="NSR68" s="44"/>
      <c r="NSS68" s="44"/>
      <c r="NST68" s="44"/>
      <c r="NSU68" s="44"/>
      <c r="NSV68" s="44"/>
      <c r="NSW68" s="44"/>
      <c r="NSX68" s="44"/>
      <c r="NSY68" s="44"/>
      <c r="NSZ68" s="44"/>
      <c r="NTA68" s="44"/>
      <c r="NTB68" s="44"/>
      <c r="NTC68" s="44"/>
      <c r="NTD68" s="44"/>
      <c r="NTE68" s="44"/>
      <c r="NTF68" s="44"/>
      <c r="NTG68" s="44"/>
      <c r="NTH68" s="44"/>
      <c r="NTI68" s="44"/>
      <c r="NTJ68" s="44"/>
      <c r="NTK68" s="44"/>
      <c r="NTL68" s="44"/>
      <c r="NTM68" s="44"/>
      <c r="NTN68" s="44"/>
      <c r="NTO68" s="44"/>
      <c r="NTP68" s="44"/>
      <c r="NTQ68" s="44"/>
      <c r="NTR68" s="44"/>
      <c r="NTS68" s="44"/>
      <c r="NTT68" s="44"/>
      <c r="NTU68" s="44"/>
      <c r="NTV68" s="44"/>
      <c r="NTW68" s="44"/>
      <c r="NTX68" s="44"/>
      <c r="NTY68" s="44"/>
      <c r="NTZ68" s="44"/>
      <c r="NUA68" s="44"/>
      <c r="NUB68" s="44"/>
      <c r="NUC68" s="44"/>
      <c r="NUD68" s="44"/>
      <c r="NUE68" s="44"/>
      <c r="NUF68" s="44"/>
      <c r="NUG68" s="44"/>
      <c r="NUH68" s="44"/>
      <c r="NUI68" s="44"/>
      <c r="NUJ68" s="44"/>
      <c r="NUK68" s="44"/>
      <c r="NUL68" s="44"/>
      <c r="NUM68" s="44"/>
      <c r="NUN68" s="44"/>
      <c r="NUO68" s="44"/>
      <c r="NUP68" s="44"/>
      <c r="NUQ68" s="44"/>
      <c r="NUR68" s="44"/>
      <c r="NUS68" s="44"/>
      <c r="NUT68" s="44"/>
      <c r="NUU68" s="44"/>
      <c r="NUV68" s="44"/>
      <c r="NUW68" s="44"/>
      <c r="NUX68" s="44"/>
      <c r="NUY68" s="44"/>
      <c r="NUZ68" s="44"/>
      <c r="NVA68" s="44"/>
      <c r="NVB68" s="44"/>
      <c r="NVC68" s="44"/>
      <c r="NVD68" s="44"/>
      <c r="NVE68" s="44"/>
      <c r="NVF68" s="44"/>
      <c r="NVG68" s="44"/>
      <c r="NVH68" s="44"/>
      <c r="NVI68" s="44"/>
      <c r="NVJ68" s="44"/>
      <c r="NVK68" s="44"/>
      <c r="NVL68" s="44"/>
      <c r="NVM68" s="44"/>
      <c r="NVN68" s="44"/>
      <c r="NVO68" s="44"/>
      <c r="NVP68" s="44"/>
      <c r="NVQ68" s="44"/>
      <c r="NVR68" s="44"/>
      <c r="NVS68" s="44"/>
      <c r="NVT68" s="44"/>
      <c r="NVU68" s="44"/>
      <c r="NVV68" s="44"/>
      <c r="NVW68" s="44"/>
      <c r="NVX68" s="44"/>
      <c r="NVY68" s="44"/>
      <c r="NVZ68" s="44"/>
      <c r="NWA68" s="44"/>
      <c r="NWB68" s="44"/>
      <c r="NWC68" s="44"/>
      <c r="NWD68" s="44"/>
      <c r="NWE68" s="44"/>
      <c r="NWF68" s="44"/>
      <c r="NWG68" s="44"/>
      <c r="NWH68" s="44"/>
      <c r="NWI68" s="44"/>
      <c r="NWJ68" s="44"/>
      <c r="NWK68" s="44"/>
      <c r="NWL68" s="44"/>
      <c r="NWM68" s="44"/>
      <c r="NWN68" s="44"/>
      <c r="NWO68" s="44"/>
      <c r="NWP68" s="44"/>
      <c r="NWQ68" s="44"/>
      <c r="NWR68" s="44"/>
      <c r="NWS68" s="44"/>
      <c r="NWT68" s="44"/>
      <c r="NWU68" s="44"/>
      <c r="NWV68" s="44"/>
      <c r="NWW68" s="44"/>
      <c r="NWX68" s="44"/>
      <c r="NWY68" s="44"/>
      <c r="NWZ68" s="44"/>
      <c r="NXA68" s="44"/>
      <c r="NXB68" s="44"/>
      <c r="NXC68" s="44"/>
      <c r="NXD68" s="44"/>
      <c r="NXE68" s="44"/>
      <c r="NXF68" s="44"/>
      <c r="NXG68" s="44"/>
      <c r="NXH68" s="44"/>
      <c r="NXI68" s="44"/>
      <c r="NXJ68" s="44"/>
      <c r="NXK68" s="44"/>
      <c r="NXL68" s="44"/>
      <c r="NXM68" s="44"/>
      <c r="NXN68" s="44"/>
      <c r="NXO68" s="44"/>
      <c r="NXP68" s="44"/>
      <c r="NXQ68" s="44"/>
      <c r="NXR68" s="44"/>
      <c r="NXS68" s="44"/>
      <c r="NXT68" s="44"/>
      <c r="NXU68" s="44"/>
      <c r="NXV68" s="44"/>
      <c r="NXW68" s="44"/>
      <c r="NXX68" s="44"/>
      <c r="NXY68" s="44"/>
      <c r="NXZ68" s="44"/>
      <c r="NYA68" s="44"/>
      <c r="NYB68" s="44"/>
      <c r="NYC68" s="44"/>
      <c r="NYD68" s="44"/>
      <c r="NYE68" s="44"/>
      <c r="NYF68" s="44"/>
      <c r="NYG68" s="44"/>
      <c r="NYH68" s="44"/>
      <c r="NYI68" s="44"/>
      <c r="NYJ68" s="44"/>
      <c r="NYK68" s="44"/>
      <c r="NYL68" s="44"/>
      <c r="NYM68" s="44"/>
      <c r="NYN68" s="44"/>
      <c r="NYO68" s="44"/>
      <c r="NYP68" s="44"/>
      <c r="NYQ68" s="44"/>
      <c r="NYR68" s="44"/>
      <c r="NYS68" s="44"/>
      <c r="NYT68" s="44"/>
      <c r="NYU68" s="44"/>
      <c r="NYV68" s="44"/>
      <c r="NYW68" s="44"/>
      <c r="NYX68" s="44"/>
      <c r="NYY68" s="44"/>
      <c r="NYZ68" s="44"/>
      <c r="NZA68" s="44"/>
      <c r="NZB68" s="44"/>
      <c r="NZC68" s="44"/>
      <c r="NZD68" s="44"/>
      <c r="NZE68" s="44"/>
      <c r="NZF68" s="44"/>
      <c r="NZG68" s="44"/>
      <c r="NZH68" s="44"/>
      <c r="NZI68" s="44"/>
      <c r="NZJ68" s="44"/>
      <c r="NZK68" s="44"/>
      <c r="NZL68" s="44"/>
      <c r="NZM68" s="44"/>
      <c r="NZN68" s="44"/>
      <c r="NZO68" s="44"/>
      <c r="NZP68" s="44"/>
      <c r="NZQ68" s="44"/>
      <c r="NZR68" s="44"/>
      <c r="NZS68" s="44"/>
      <c r="NZT68" s="44"/>
      <c r="NZU68" s="44"/>
      <c r="NZV68" s="44"/>
      <c r="NZW68" s="44"/>
      <c r="NZX68" s="44"/>
      <c r="NZY68" s="44"/>
      <c r="NZZ68" s="44"/>
      <c r="OAA68" s="44"/>
      <c r="OAB68" s="44"/>
      <c r="OAC68" s="44"/>
      <c r="OAD68" s="44"/>
      <c r="OAE68" s="44"/>
      <c r="OAF68" s="44"/>
      <c r="OAG68" s="44"/>
      <c r="OAH68" s="44"/>
      <c r="OAI68" s="44"/>
      <c r="OAJ68" s="44"/>
      <c r="OAK68" s="44"/>
      <c r="OAL68" s="44"/>
      <c r="OAM68" s="44"/>
      <c r="OAN68" s="44"/>
      <c r="OAO68" s="44"/>
      <c r="OAP68" s="44"/>
      <c r="OAQ68" s="44"/>
      <c r="OAR68" s="44"/>
      <c r="OAS68" s="44"/>
      <c r="OAT68" s="44"/>
      <c r="OAU68" s="44"/>
      <c r="OAV68" s="44"/>
      <c r="OAW68" s="44"/>
      <c r="OAX68" s="44"/>
      <c r="OAY68" s="44"/>
      <c r="OAZ68" s="44"/>
      <c r="OBA68" s="44"/>
      <c r="OBB68" s="44"/>
      <c r="OBC68" s="44"/>
      <c r="OBD68" s="44"/>
      <c r="OBE68" s="44"/>
      <c r="OBF68" s="44"/>
      <c r="OBG68" s="44"/>
      <c r="OBH68" s="44"/>
      <c r="OBI68" s="44"/>
      <c r="OBJ68" s="44"/>
      <c r="OBK68" s="44"/>
      <c r="OBL68" s="44"/>
      <c r="OBM68" s="44"/>
      <c r="OBN68" s="44"/>
      <c r="OBO68" s="44"/>
      <c r="OBP68" s="44"/>
      <c r="OBQ68" s="44"/>
      <c r="OBR68" s="44"/>
      <c r="OBS68" s="44"/>
      <c r="OBT68" s="44"/>
      <c r="OBU68" s="44"/>
      <c r="OBV68" s="44"/>
      <c r="OBW68" s="44"/>
      <c r="OBX68" s="44"/>
      <c r="OBY68" s="44"/>
      <c r="OBZ68" s="44"/>
      <c r="OCA68" s="44"/>
      <c r="OCB68" s="44"/>
      <c r="OCC68" s="44"/>
      <c r="OCD68" s="44"/>
      <c r="OCE68" s="44"/>
      <c r="OCF68" s="44"/>
      <c r="OCG68" s="44"/>
      <c r="OCH68" s="44"/>
      <c r="OCI68" s="44"/>
      <c r="OCJ68" s="44"/>
      <c r="OCK68" s="44"/>
      <c r="OCL68" s="44"/>
      <c r="OCM68" s="44"/>
      <c r="OCN68" s="44"/>
      <c r="OCO68" s="44"/>
      <c r="OCP68" s="44"/>
      <c r="OCQ68" s="44"/>
      <c r="OCR68" s="44"/>
      <c r="OCS68" s="44"/>
      <c r="OCT68" s="44"/>
      <c r="OCU68" s="44"/>
      <c r="OCV68" s="44"/>
      <c r="OCW68" s="44"/>
      <c r="OCX68" s="44"/>
      <c r="OCY68" s="44"/>
      <c r="OCZ68" s="44"/>
      <c r="ODA68" s="44"/>
      <c r="ODB68" s="44"/>
      <c r="ODC68" s="44"/>
      <c r="ODD68" s="44"/>
      <c r="ODE68" s="44"/>
      <c r="ODF68" s="44"/>
      <c r="ODG68" s="44"/>
      <c r="ODH68" s="44"/>
      <c r="ODI68" s="44"/>
      <c r="ODJ68" s="44"/>
      <c r="ODK68" s="44"/>
      <c r="ODL68" s="44"/>
      <c r="ODM68" s="44"/>
      <c r="ODN68" s="44"/>
      <c r="ODO68" s="44"/>
      <c r="ODP68" s="44"/>
      <c r="ODQ68" s="44"/>
      <c r="ODR68" s="44"/>
      <c r="ODS68" s="44"/>
      <c r="ODT68" s="44"/>
      <c r="ODU68" s="44"/>
      <c r="ODV68" s="44"/>
      <c r="ODW68" s="44"/>
      <c r="ODX68" s="44"/>
      <c r="ODY68" s="44"/>
      <c r="ODZ68" s="44"/>
      <c r="OEA68" s="44"/>
      <c r="OEB68" s="44"/>
      <c r="OEC68" s="44"/>
      <c r="OED68" s="44"/>
      <c r="OEE68" s="44"/>
      <c r="OEF68" s="44"/>
      <c r="OEG68" s="44"/>
      <c r="OEH68" s="44"/>
      <c r="OEI68" s="44"/>
      <c r="OEJ68" s="44"/>
      <c r="OEK68" s="44"/>
      <c r="OEL68" s="44"/>
      <c r="OEM68" s="44"/>
      <c r="OEN68" s="44"/>
      <c r="OEO68" s="44"/>
      <c r="OEP68" s="44"/>
      <c r="OEQ68" s="44"/>
      <c r="OER68" s="44"/>
      <c r="OES68" s="44"/>
      <c r="OET68" s="44"/>
      <c r="OEU68" s="44"/>
      <c r="OEV68" s="44"/>
      <c r="OEW68" s="44"/>
      <c r="OEX68" s="44"/>
      <c r="OEY68" s="44"/>
      <c r="OEZ68" s="44"/>
      <c r="OFA68" s="44"/>
      <c r="OFB68" s="44"/>
      <c r="OFC68" s="44"/>
      <c r="OFD68" s="44"/>
      <c r="OFE68" s="44"/>
      <c r="OFF68" s="44"/>
      <c r="OFG68" s="44"/>
      <c r="OFH68" s="44"/>
      <c r="OFI68" s="44"/>
      <c r="OFJ68" s="44"/>
      <c r="OFK68" s="44"/>
      <c r="OFL68" s="44"/>
      <c r="OFM68" s="44"/>
      <c r="OFN68" s="44"/>
      <c r="OFO68" s="44"/>
      <c r="OFP68" s="44"/>
      <c r="OFQ68" s="44"/>
      <c r="OFR68" s="44"/>
      <c r="OFS68" s="44"/>
      <c r="OFT68" s="44"/>
      <c r="OFU68" s="44"/>
      <c r="OFV68" s="44"/>
      <c r="OFW68" s="44"/>
      <c r="OFX68" s="44"/>
      <c r="OFY68" s="44"/>
      <c r="OFZ68" s="44"/>
      <c r="OGA68" s="44"/>
      <c r="OGB68" s="44"/>
      <c r="OGC68" s="44"/>
      <c r="OGD68" s="44"/>
      <c r="OGE68" s="44"/>
      <c r="OGF68" s="44"/>
      <c r="OGG68" s="44"/>
      <c r="OGH68" s="44"/>
      <c r="OGI68" s="44"/>
      <c r="OGJ68" s="44"/>
      <c r="OGK68" s="44"/>
      <c r="OGL68" s="44"/>
      <c r="OGM68" s="44"/>
      <c r="OGN68" s="44"/>
      <c r="OGO68" s="44"/>
      <c r="OGP68" s="44"/>
      <c r="OGQ68" s="44"/>
      <c r="OGR68" s="44"/>
      <c r="OGS68" s="44"/>
      <c r="OGT68" s="44"/>
      <c r="OGU68" s="44"/>
      <c r="OGV68" s="44"/>
      <c r="OGW68" s="44"/>
      <c r="OGX68" s="44"/>
      <c r="OGY68" s="44"/>
      <c r="OGZ68" s="44"/>
      <c r="OHA68" s="44"/>
      <c r="OHB68" s="44"/>
      <c r="OHC68" s="44"/>
      <c r="OHD68" s="44"/>
      <c r="OHE68" s="44"/>
      <c r="OHF68" s="44"/>
      <c r="OHG68" s="44"/>
      <c r="OHH68" s="44"/>
      <c r="OHI68" s="44"/>
      <c r="OHJ68" s="44"/>
      <c r="OHK68" s="44"/>
      <c r="OHL68" s="44"/>
      <c r="OHM68" s="44"/>
      <c r="OHN68" s="44"/>
      <c r="OHO68" s="44"/>
      <c r="OHP68" s="44"/>
      <c r="OHQ68" s="44"/>
      <c r="OHR68" s="44"/>
      <c r="OHS68" s="44"/>
      <c r="OHT68" s="44"/>
      <c r="OHU68" s="44"/>
      <c r="OHV68" s="44"/>
      <c r="OHW68" s="44"/>
      <c r="OHX68" s="44"/>
      <c r="OHY68" s="44"/>
      <c r="OHZ68" s="44"/>
      <c r="OIA68" s="44"/>
      <c r="OIB68" s="44"/>
      <c r="OIC68" s="44"/>
      <c r="OID68" s="44"/>
      <c r="OIE68" s="44"/>
      <c r="OIF68" s="44"/>
      <c r="OIG68" s="44"/>
      <c r="OIH68" s="44"/>
      <c r="OII68" s="44"/>
      <c r="OIJ68" s="44"/>
      <c r="OIK68" s="44"/>
      <c r="OIL68" s="44"/>
      <c r="OIM68" s="44"/>
      <c r="OIN68" s="44"/>
      <c r="OIO68" s="44"/>
      <c r="OIP68" s="44"/>
      <c r="OIQ68" s="44"/>
      <c r="OIR68" s="44"/>
      <c r="OIS68" s="44"/>
      <c r="OIT68" s="44"/>
      <c r="OIU68" s="44"/>
      <c r="OIV68" s="44"/>
      <c r="OIW68" s="44"/>
      <c r="OIX68" s="44"/>
      <c r="OIY68" s="44"/>
      <c r="OIZ68" s="44"/>
      <c r="OJA68" s="44"/>
      <c r="OJB68" s="44"/>
      <c r="OJC68" s="44"/>
      <c r="OJD68" s="44"/>
      <c r="OJE68" s="44"/>
      <c r="OJF68" s="44"/>
      <c r="OJG68" s="44"/>
      <c r="OJH68" s="44"/>
      <c r="OJI68" s="44"/>
      <c r="OJJ68" s="44"/>
      <c r="OJK68" s="44"/>
      <c r="OJL68" s="44"/>
      <c r="OJM68" s="44"/>
      <c r="OJN68" s="44"/>
      <c r="OJO68" s="44"/>
      <c r="OJP68" s="44"/>
      <c r="OJQ68" s="44"/>
      <c r="OJR68" s="44"/>
      <c r="OJS68" s="44"/>
      <c r="OJT68" s="44"/>
      <c r="OJU68" s="44"/>
      <c r="OJV68" s="44"/>
      <c r="OJW68" s="44"/>
      <c r="OJX68" s="44"/>
      <c r="OJY68" s="44"/>
      <c r="OJZ68" s="44"/>
      <c r="OKA68" s="44"/>
      <c r="OKB68" s="44"/>
      <c r="OKC68" s="44"/>
      <c r="OKD68" s="44"/>
      <c r="OKE68" s="44"/>
      <c r="OKF68" s="44"/>
      <c r="OKG68" s="44"/>
      <c r="OKH68" s="44"/>
      <c r="OKI68" s="44"/>
      <c r="OKJ68" s="44"/>
      <c r="OKK68" s="44"/>
      <c r="OKL68" s="44"/>
      <c r="OKM68" s="44"/>
      <c r="OKN68" s="44"/>
      <c r="OKO68" s="44"/>
      <c r="OKP68" s="44"/>
      <c r="OKQ68" s="44"/>
      <c r="OKR68" s="44"/>
      <c r="OKS68" s="44"/>
      <c r="OKT68" s="44"/>
      <c r="OKU68" s="44"/>
      <c r="OKV68" s="44"/>
      <c r="OKW68" s="44"/>
      <c r="OKX68" s="44"/>
      <c r="OKY68" s="44"/>
      <c r="OKZ68" s="44"/>
      <c r="OLA68" s="44"/>
      <c r="OLB68" s="44"/>
      <c r="OLC68" s="44"/>
      <c r="OLD68" s="44"/>
      <c r="OLE68" s="44"/>
      <c r="OLF68" s="44"/>
      <c r="OLG68" s="44"/>
      <c r="OLH68" s="44"/>
      <c r="OLI68" s="44"/>
      <c r="OLJ68" s="44"/>
      <c r="OLK68" s="44"/>
      <c r="OLL68" s="44"/>
      <c r="OLM68" s="44"/>
      <c r="OLN68" s="44"/>
      <c r="OLO68" s="44"/>
      <c r="OLP68" s="44"/>
      <c r="OLQ68" s="44"/>
      <c r="OLR68" s="44"/>
      <c r="OLS68" s="44"/>
      <c r="OLT68" s="44"/>
      <c r="OLU68" s="44"/>
      <c r="OLV68" s="44"/>
      <c r="OLW68" s="44"/>
      <c r="OLX68" s="44"/>
      <c r="OLY68" s="44"/>
      <c r="OLZ68" s="44"/>
      <c r="OMA68" s="44"/>
      <c r="OMB68" s="44"/>
      <c r="OMC68" s="44"/>
      <c r="OMD68" s="44"/>
      <c r="OME68" s="44"/>
      <c r="OMF68" s="44"/>
      <c r="OMG68" s="44"/>
      <c r="OMH68" s="44"/>
      <c r="OMI68" s="44"/>
      <c r="OMJ68" s="44"/>
      <c r="OMK68" s="44"/>
      <c r="OML68" s="44"/>
      <c r="OMM68" s="44"/>
      <c r="OMN68" s="44"/>
      <c r="OMO68" s="44"/>
      <c r="OMP68" s="44"/>
      <c r="OMQ68" s="44"/>
      <c r="OMR68" s="44"/>
      <c r="OMS68" s="44"/>
      <c r="OMT68" s="44"/>
      <c r="OMU68" s="44"/>
      <c r="OMV68" s="44"/>
      <c r="OMW68" s="44"/>
      <c r="OMX68" s="44"/>
      <c r="OMY68" s="44"/>
      <c r="OMZ68" s="44"/>
      <c r="ONA68" s="44"/>
      <c r="ONB68" s="44"/>
      <c r="ONC68" s="44"/>
      <c r="OND68" s="44"/>
      <c r="ONE68" s="44"/>
      <c r="ONF68" s="44"/>
      <c r="ONG68" s="44"/>
      <c r="ONH68" s="44"/>
      <c r="ONI68" s="44"/>
      <c r="ONJ68" s="44"/>
      <c r="ONK68" s="44"/>
      <c r="ONL68" s="44"/>
      <c r="ONM68" s="44"/>
      <c r="ONN68" s="44"/>
      <c r="ONO68" s="44"/>
      <c r="ONP68" s="44"/>
      <c r="ONQ68" s="44"/>
      <c r="ONR68" s="44"/>
      <c r="ONS68" s="44"/>
      <c r="ONT68" s="44"/>
      <c r="ONU68" s="44"/>
      <c r="ONV68" s="44"/>
      <c r="ONW68" s="44"/>
      <c r="ONX68" s="44"/>
      <c r="ONY68" s="44"/>
      <c r="ONZ68" s="44"/>
      <c r="OOA68" s="44"/>
      <c r="OOB68" s="44"/>
      <c r="OOC68" s="44"/>
      <c r="OOD68" s="44"/>
      <c r="OOE68" s="44"/>
      <c r="OOF68" s="44"/>
      <c r="OOG68" s="44"/>
      <c r="OOH68" s="44"/>
      <c r="OOI68" s="44"/>
      <c r="OOJ68" s="44"/>
      <c r="OOK68" s="44"/>
      <c r="OOL68" s="44"/>
      <c r="OOM68" s="44"/>
      <c r="OON68" s="44"/>
      <c r="OOO68" s="44"/>
      <c r="OOP68" s="44"/>
      <c r="OOQ68" s="44"/>
      <c r="OOR68" s="44"/>
      <c r="OOS68" s="44"/>
      <c r="OOT68" s="44"/>
      <c r="OOU68" s="44"/>
      <c r="OOV68" s="44"/>
      <c r="OOW68" s="44"/>
      <c r="OOX68" s="44"/>
      <c r="OOY68" s="44"/>
      <c r="OOZ68" s="44"/>
      <c r="OPA68" s="44"/>
      <c r="OPB68" s="44"/>
      <c r="OPC68" s="44"/>
      <c r="OPD68" s="44"/>
      <c r="OPE68" s="44"/>
      <c r="OPF68" s="44"/>
      <c r="OPG68" s="44"/>
      <c r="OPH68" s="44"/>
      <c r="OPI68" s="44"/>
      <c r="OPJ68" s="44"/>
      <c r="OPK68" s="44"/>
      <c r="OPL68" s="44"/>
      <c r="OPM68" s="44"/>
      <c r="OPN68" s="44"/>
      <c r="OPO68" s="44"/>
      <c r="OPP68" s="44"/>
      <c r="OPQ68" s="44"/>
      <c r="OPR68" s="44"/>
      <c r="OPS68" s="44"/>
      <c r="OPT68" s="44"/>
      <c r="OPU68" s="44"/>
      <c r="OPV68" s="44"/>
      <c r="OPW68" s="44"/>
      <c r="OPX68" s="44"/>
      <c r="OPY68" s="44"/>
      <c r="OPZ68" s="44"/>
      <c r="OQA68" s="44"/>
      <c r="OQB68" s="44"/>
      <c r="OQC68" s="44"/>
      <c r="OQD68" s="44"/>
      <c r="OQE68" s="44"/>
      <c r="OQF68" s="44"/>
      <c r="OQG68" s="44"/>
      <c r="OQH68" s="44"/>
      <c r="OQI68" s="44"/>
      <c r="OQJ68" s="44"/>
      <c r="OQK68" s="44"/>
      <c r="OQL68" s="44"/>
      <c r="OQM68" s="44"/>
      <c r="OQN68" s="44"/>
      <c r="OQO68" s="44"/>
      <c r="OQP68" s="44"/>
      <c r="OQQ68" s="44"/>
      <c r="OQR68" s="44"/>
      <c r="OQS68" s="44"/>
      <c r="OQT68" s="44"/>
      <c r="OQU68" s="44"/>
      <c r="OQV68" s="44"/>
      <c r="OQW68" s="44"/>
      <c r="OQX68" s="44"/>
      <c r="OQY68" s="44"/>
      <c r="OQZ68" s="44"/>
      <c r="ORA68" s="44"/>
      <c r="ORB68" s="44"/>
      <c r="ORC68" s="44"/>
      <c r="ORD68" s="44"/>
      <c r="ORE68" s="44"/>
      <c r="ORF68" s="44"/>
      <c r="ORG68" s="44"/>
      <c r="ORH68" s="44"/>
      <c r="ORI68" s="44"/>
      <c r="ORJ68" s="44"/>
      <c r="ORK68" s="44"/>
      <c r="ORL68" s="44"/>
      <c r="ORM68" s="44"/>
      <c r="ORN68" s="44"/>
      <c r="ORO68" s="44"/>
      <c r="ORP68" s="44"/>
      <c r="ORQ68" s="44"/>
      <c r="ORR68" s="44"/>
      <c r="ORS68" s="44"/>
      <c r="ORT68" s="44"/>
      <c r="ORU68" s="44"/>
      <c r="ORV68" s="44"/>
      <c r="ORW68" s="44"/>
      <c r="ORX68" s="44"/>
      <c r="ORY68" s="44"/>
      <c r="ORZ68" s="44"/>
      <c r="OSA68" s="44"/>
      <c r="OSB68" s="44"/>
      <c r="OSC68" s="44"/>
      <c r="OSD68" s="44"/>
      <c r="OSE68" s="44"/>
      <c r="OSF68" s="44"/>
      <c r="OSG68" s="44"/>
      <c r="OSH68" s="44"/>
      <c r="OSI68" s="44"/>
      <c r="OSJ68" s="44"/>
      <c r="OSK68" s="44"/>
      <c r="OSL68" s="44"/>
      <c r="OSM68" s="44"/>
      <c r="OSN68" s="44"/>
      <c r="OSO68" s="44"/>
      <c r="OSP68" s="44"/>
      <c r="OSQ68" s="44"/>
      <c r="OSR68" s="44"/>
      <c r="OSS68" s="44"/>
      <c r="OST68" s="44"/>
      <c r="OSU68" s="44"/>
      <c r="OSV68" s="44"/>
      <c r="OSW68" s="44"/>
      <c r="OSX68" s="44"/>
      <c r="OSY68" s="44"/>
      <c r="OSZ68" s="44"/>
      <c r="OTA68" s="44"/>
      <c r="OTB68" s="44"/>
      <c r="OTC68" s="44"/>
      <c r="OTD68" s="44"/>
      <c r="OTE68" s="44"/>
      <c r="OTF68" s="44"/>
      <c r="OTG68" s="44"/>
      <c r="OTH68" s="44"/>
      <c r="OTI68" s="44"/>
      <c r="OTJ68" s="44"/>
      <c r="OTK68" s="44"/>
      <c r="OTL68" s="44"/>
      <c r="OTM68" s="44"/>
      <c r="OTN68" s="44"/>
      <c r="OTO68" s="44"/>
      <c r="OTP68" s="44"/>
      <c r="OTQ68" s="44"/>
      <c r="OTR68" s="44"/>
      <c r="OTS68" s="44"/>
      <c r="OTT68" s="44"/>
      <c r="OTU68" s="44"/>
      <c r="OTV68" s="44"/>
      <c r="OTW68" s="44"/>
      <c r="OTX68" s="44"/>
      <c r="OTY68" s="44"/>
      <c r="OTZ68" s="44"/>
      <c r="OUA68" s="44"/>
      <c r="OUB68" s="44"/>
      <c r="OUC68" s="44"/>
      <c r="OUD68" s="44"/>
      <c r="OUE68" s="44"/>
      <c r="OUF68" s="44"/>
      <c r="OUG68" s="44"/>
      <c r="OUH68" s="44"/>
      <c r="OUI68" s="44"/>
      <c r="OUJ68" s="44"/>
      <c r="OUK68" s="44"/>
      <c r="OUL68" s="44"/>
      <c r="OUM68" s="44"/>
      <c r="OUN68" s="44"/>
      <c r="OUO68" s="44"/>
      <c r="OUP68" s="44"/>
      <c r="OUQ68" s="44"/>
      <c r="OUR68" s="44"/>
      <c r="OUS68" s="44"/>
      <c r="OUT68" s="44"/>
      <c r="OUU68" s="44"/>
      <c r="OUV68" s="44"/>
      <c r="OUW68" s="44"/>
      <c r="OUX68" s="44"/>
      <c r="OUY68" s="44"/>
      <c r="OUZ68" s="44"/>
      <c r="OVA68" s="44"/>
      <c r="OVB68" s="44"/>
      <c r="OVC68" s="44"/>
      <c r="OVD68" s="44"/>
      <c r="OVE68" s="44"/>
      <c r="OVF68" s="44"/>
      <c r="OVG68" s="44"/>
      <c r="OVH68" s="44"/>
      <c r="OVI68" s="44"/>
      <c r="OVJ68" s="44"/>
      <c r="OVK68" s="44"/>
      <c r="OVL68" s="44"/>
      <c r="OVM68" s="44"/>
      <c r="OVN68" s="44"/>
      <c r="OVO68" s="44"/>
      <c r="OVP68" s="44"/>
      <c r="OVQ68" s="44"/>
      <c r="OVR68" s="44"/>
      <c r="OVS68" s="44"/>
      <c r="OVT68" s="44"/>
      <c r="OVU68" s="44"/>
      <c r="OVV68" s="44"/>
      <c r="OVW68" s="44"/>
      <c r="OVX68" s="44"/>
      <c r="OVY68" s="44"/>
      <c r="OVZ68" s="44"/>
      <c r="OWA68" s="44"/>
      <c r="OWB68" s="44"/>
      <c r="OWC68" s="44"/>
      <c r="OWD68" s="44"/>
      <c r="OWE68" s="44"/>
      <c r="OWF68" s="44"/>
      <c r="OWG68" s="44"/>
      <c r="OWH68" s="44"/>
      <c r="OWI68" s="44"/>
      <c r="OWJ68" s="44"/>
      <c r="OWK68" s="44"/>
      <c r="OWL68" s="44"/>
      <c r="OWM68" s="44"/>
      <c r="OWN68" s="44"/>
      <c r="OWO68" s="44"/>
      <c r="OWP68" s="44"/>
      <c r="OWQ68" s="44"/>
      <c r="OWR68" s="44"/>
      <c r="OWS68" s="44"/>
      <c r="OWT68" s="44"/>
      <c r="OWU68" s="44"/>
      <c r="OWV68" s="44"/>
      <c r="OWW68" s="44"/>
      <c r="OWX68" s="44"/>
      <c r="OWY68" s="44"/>
      <c r="OWZ68" s="44"/>
      <c r="OXA68" s="44"/>
      <c r="OXB68" s="44"/>
      <c r="OXC68" s="44"/>
      <c r="OXD68" s="44"/>
      <c r="OXE68" s="44"/>
      <c r="OXF68" s="44"/>
      <c r="OXG68" s="44"/>
      <c r="OXH68" s="44"/>
      <c r="OXI68" s="44"/>
      <c r="OXJ68" s="44"/>
      <c r="OXK68" s="44"/>
      <c r="OXL68" s="44"/>
      <c r="OXM68" s="44"/>
      <c r="OXN68" s="44"/>
      <c r="OXO68" s="44"/>
      <c r="OXP68" s="44"/>
      <c r="OXQ68" s="44"/>
      <c r="OXR68" s="44"/>
      <c r="OXS68" s="44"/>
      <c r="OXT68" s="44"/>
      <c r="OXU68" s="44"/>
      <c r="OXV68" s="44"/>
      <c r="OXW68" s="44"/>
      <c r="OXX68" s="44"/>
      <c r="OXY68" s="44"/>
      <c r="OXZ68" s="44"/>
      <c r="OYA68" s="44"/>
      <c r="OYB68" s="44"/>
      <c r="OYC68" s="44"/>
      <c r="OYD68" s="44"/>
      <c r="OYE68" s="44"/>
      <c r="OYF68" s="44"/>
      <c r="OYG68" s="44"/>
      <c r="OYH68" s="44"/>
      <c r="OYI68" s="44"/>
      <c r="OYJ68" s="44"/>
      <c r="OYK68" s="44"/>
      <c r="OYL68" s="44"/>
      <c r="OYM68" s="44"/>
      <c r="OYN68" s="44"/>
      <c r="OYO68" s="44"/>
      <c r="OYP68" s="44"/>
      <c r="OYQ68" s="44"/>
      <c r="OYR68" s="44"/>
      <c r="OYS68" s="44"/>
      <c r="OYT68" s="44"/>
      <c r="OYU68" s="44"/>
      <c r="OYV68" s="44"/>
      <c r="OYW68" s="44"/>
      <c r="OYX68" s="44"/>
      <c r="OYY68" s="44"/>
      <c r="OYZ68" s="44"/>
      <c r="OZA68" s="44"/>
      <c r="OZB68" s="44"/>
      <c r="OZC68" s="44"/>
      <c r="OZD68" s="44"/>
      <c r="OZE68" s="44"/>
      <c r="OZF68" s="44"/>
      <c r="OZG68" s="44"/>
      <c r="OZH68" s="44"/>
      <c r="OZI68" s="44"/>
      <c r="OZJ68" s="44"/>
      <c r="OZK68" s="44"/>
      <c r="OZL68" s="44"/>
      <c r="OZM68" s="44"/>
      <c r="OZN68" s="44"/>
      <c r="OZO68" s="44"/>
      <c r="OZP68" s="44"/>
      <c r="OZQ68" s="44"/>
      <c r="OZR68" s="44"/>
      <c r="OZS68" s="44"/>
      <c r="OZT68" s="44"/>
      <c r="OZU68" s="44"/>
      <c r="OZV68" s="44"/>
      <c r="OZW68" s="44"/>
      <c r="OZX68" s="44"/>
      <c r="OZY68" s="44"/>
      <c r="OZZ68" s="44"/>
      <c r="PAA68" s="44"/>
      <c r="PAB68" s="44"/>
      <c r="PAC68" s="44"/>
      <c r="PAD68" s="44"/>
      <c r="PAE68" s="44"/>
      <c r="PAF68" s="44"/>
      <c r="PAG68" s="44"/>
      <c r="PAH68" s="44"/>
      <c r="PAI68" s="44"/>
      <c r="PAJ68" s="44"/>
      <c r="PAK68" s="44"/>
      <c r="PAL68" s="44"/>
      <c r="PAM68" s="44"/>
      <c r="PAN68" s="44"/>
      <c r="PAO68" s="44"/>
      <c r="PAP68" s="44"/>
      <c r="PAQ68" s="44"/>
      <c r="PAR68" s="44"/>
      <c r="PAS68" s="44"/>
      <c r="PAT68" s="44"/>
      <c r="PAU68" s="44"/>
      <c r="PAV68" s="44"/>
      <c r="PAW68" s="44"/>
      <c r="PAX68" s="44"/>
      <c r="PAY68" s="44"/>
      <c r="PAZ68" s="44"/>
      <c r="PBA68" s="44"/>
      <c r="PBB68" s="44"/>
      <c r="PBC68" s="44"/>
      <c r="PBD68" s="44"/>
      <c r="PBE68" s="44"/>
      <c r="PBF68" s="44"/>
      <c r="PBG68" s="44"/>
      <c r="PBH68" s="44"/>
      <c r="PBI68" s="44"/>
      <c r="PBJ68" s="44"/>
      <c r="PBK68" s="44"/>
      <c r="PBL68" s="44"/>
      <c r="PBM68" s="44"/>
      <c r="PBN68" s="44"/>
      <c r="PBO68" s="44"/>
      <c r="PBP68" s="44"/>
      <c r="PBQ68" s="44"/>
      <c r="PBR68" s="44"/>
      <c r="PBS68" s="44"/>
      <c r="PBT68" s="44"/>
      <c r="PBU68" s="44"/>
      <c r="PBV68" s="44"/>
      <c r="PBW68" s="44"/>
      <c r="PBX68" s="44"/>
      <c r="PBY68" s="44"/>
      <c r="PBZ68" s="44"/>
      <c r="PCA68" s="44"/>
      <c r="PCB68" s="44"/>
      <c r="PCC68" s="44"/>
      <c r="PCD68" s="44"/>
      <c r="PCE68" s="44"/>
      <c r="PCF68" s="44"/>
      <c r="PCG68" s="44"/>
      <c r="PCH68" s="44"/>
      <c r="PCI68" s="44"/>
      <c r="PCJ68" s="44"/>
      <c r="PCK68" s="44"/>
      <c r="PCL68" s="44"/>
      <c r="PCM68" s="44"/>
      <c r="PCN68" s="44"/>
      <c r="PCO68" s="44"/>
      <c r="PCP68" s="44"/>
      <c r="PCQ68" s="44"/>
      <c r="PCR68" s="44"/>
      <c r="PCS68" s="44"/>
      <c r="PCT68" s="44"/>
      <c r="PCU68" s="44"/>
      <c r="PCV68" s="44"/>
      <c r="PCW68" s="44"/>
      <c r="PCX68" s="44"/>
      <c r="PCY68" s="44"/>
      <c r="PCZ68" s="44"/>
      <c r="PDA68" s="44"/>
      <c r="PDB68" s="44"/>
      <c r="PDC68" s="44"/>
      <c r="PDD68" s="44"/>
      <c r="PDE68" s="44"/>
      <c r="PDF68" s="44"/>
      <c r="PDG68" s="44"/>
      <c r="PDH68" s="44"/>
      <c r="PDI68" s="44"/>
      <c r="PDJ68" s="44"/>
      <c r="PDK68" s="44"/>
      <c r="PDL68" s="44"/>
      <c r="PDM68" s="44"/>
      <c r="PDN68" s="44"/>
      <c r="PDO68" s="44"/>
      <c r="PDP68" s="44"/>
      <c r="PDQ68" s="44"/>
      <c r="PDR68" s="44"/>
      <c r="PDS68" s="44"/>
      <c r="PDT68" s="44"/>
      <c r="PDU68" s="44"/>
      <c r="PDV68" s="44"/>
      <c r="PDW68" s="44"/>
      <c r="PDX68" s="44"/>
      <c r="PDY68" s="44"/>
      <c r="PDZ68" s="44"/>
      <c r="PEA68" s="44"/>
      <c r="PEB68" s="44"/>
      <c r="PEC68" s="44"/>
      <c r="PED68" s="44"/>
      <c r="PEE68" s="44"/>
      <c r="PEF68" s="44"/>
      <c r="PEG68" s="44"/>
      <c r="PEH68" s="44"/>
      <c r="PEI68" s="44"/>
      <c r="PEJ68" s="44"/>
      <c r="PEK68" s="44"/>
      <c r="PEL68" s="44"/>
      <c r="PEM68" s="44"/>
      <c r="PEN68" s="44"/>
      <c r="PEO68" s="44"/>
      <c r="PEP68" s="44"/>
      <c r="PEQ68" s="44"/>
      <c r="PER68" s="44"/>
      <c r="PES68" s="44"/>
      <c r="PET68" s="44"/>
      <c r="PEU68" s="44"/>
      <c r="PEV68" s="44"/>
      <c r="PEW68" s="44"/>
      <c r="PEX68" s="44"/>
      <c r="PEY68" s="44"/>
      <c r="PEZ68" s="44"/>
      <c r="PFA68" s="44"/>
      <c r="PFB68" s="44"/>
      <c r="PFC68" s="44"/>
      <c r="PFD68" s="44"/>
      <c r="PFE68" s="44"/>
      <c r="PFF68" s="44"/>
      <c r="PFG68" s="44"/>
      <c r="PFH68" s="44"/>
      <c r="PFI68" s="44"/>
      <c r="PFJ68" s="44"/>
      <c r="PFK68" s="44"/>
      <c r="PFL68" s="44"/>
      <c r="PFM68" s="44"/>
      <c r="PFN68" s="44"/>
      <c r="PFO68" s="44"/>
      <c r="PFP68" s="44"/>
      <c r="PFQ68" s="44"/>
      <c r="PFR68" s="44"/>
      <c r="PFS68" s="44"/>
      <c r="PFT68" s="44"/>
      <c r="PFU68" s="44"/>
      <c r="PFV68" s="44"/>
      <c r="PFW68" s="44"/>
      <c r="PFX68" s="44"/>
      <c r="PFY68" s="44"/>
      <c r="PFZ68" s="44"/>
      <c r="PGA68" s="44"/>
      <c r="PGB68" s="44"/>
      <c r="PGC68" s="44"/>
      <c r="PGD68" s="44"/>
      <c r="PGE68" s="44"/>
      <c r="PGF68" s="44"/>
      <c r="PGG68" s="44"/>
      <c r="PGH68" s="44"/>
      <c r="PGI68" s="44"/>
      <c r="PGJ68" s="44"/>
      <c r="PGK68" s="44"/>
      <c r="PGL68" s="44"/>
      <c r="PGM68" s="44"/>
      <c r="PGN68" s="44"/>
      <c r="PGO68" s="44"/>
      <c r="PGP68" s="44"/>
      <c r="PGQ68" s="44"/>
      <c r="PGR68" s="44"/>
      <c r="PGS68" s="44"/>
      <c r="PGT68" s="44"/>
      <c r="PGU68" s="44"/>
      <c r="PGV68" s="44"/>
      <c r="PGW68" s="44"/>
      <c r="PGX68" s="44"/>
      <c r="PGY68" s="44"/>
      <c r="PGZ68" s="44"/>
      <c r="PHA68" s="44"/>
      <c r="PHB68" s="44"/>
      <c r="PHC68" s="44"/>
      <c r="PHD68" s="44"/>
      <c r="PHE68" s="44"/>
      <c r="PHF68" s="44"/>
      <c r="PHG68" s="44"/>
      <c r="PHH68" s="44"/>
      <c r="PHI68" s="44"/>
      <c r="PHJ68" s="44"/>
      <c r="PHK68" s="44"/>
      <c r="PHL68" s="44"/>
      <c r="PHM68" s="44"/>
      <c r="PHN68" s="44"/>
      <c r="PHO68" s="44"/>
      <c r="PHP68" s="44"/>
      <c r="PHQ68" s="44"/>
      <c r="PHR68" s="44"/>
      <c r="PHS68" s="44"/>
      <c r="PHT68" s="44"/>
      <c r="PHU68" s="44"/>
      <c r="PHV68" s="44"/>
      <c r="PHW68" s="44"/>
      <c r="PHX68" s="44"/>
      <c r="PHY68" s="44"/>
      <c r="PHZ68" s="44"/>
      <c r="PIA68" s="44"/>
      <c r="PIB68" s="44"/>
      <c r="PIC68" s="44"/>
      <c r="PID68" s="44"/>
      <c r="PIE68" s="44"/>
      <c r="PIF68" s="44"/>
      <c r="PIG68" s="44"/>
      <c r="PIH68" s="44"/>
      <c r="PII68" s="44"/>
      <c r="PIJ68" s="44"/>
      <c r="PIK68" s="44"/>
      <c r="PIL68" s="44"/>
      <c r="PIM68" s="44"/>
      <c r="PIN68" s="44"/>
      <c r="PIO68" s="44"/>
      <c r="PIP68" s="44"/>
      <c r="PIQ68" s="44"/>
      <c r="PIR68" s="44"/>
      <c r="PIS68" s="44"/>
      <c r="PIT68" s="44"/>
      <c r="PIU68" s="44"/>
      <c r="PIV68" s="44"/>
      <c r="PIW68" s="44"/>
      <c r="PIX68" s="44"/>
      <c r="PIY68" s="44"/>
      <c r="PIZ68" s="44"/>
      <c r="PJA68" s="44"/>
      <c r="PJB68" s="44"/>
      <c r="PJC68" s="44"/>
      <c r="PJD68" s="44"/>
      <c r="PJE68" s="44"/>
      <c r="PJF68" s="44"/>
      <c r="PJG68" s="44"/>
      <c r="PJH68" s="44"/>
      <c r="PJI68" s="44"/>
      <c r="PJJ68" s="44"/>
      <c r="PJK68" s="44"/>
      <c r="PJL68" s="44"/>
      <c r="PJM68" s="44"/>
      <c r="PJN68" s="44"/>
      <c r="PJO68" s="44"/>
      <c r="PJP68" s="44"/>
      <c r="PJQ68" s="44"/>
      <c r="PJR68" s="44"/>
      <c r="PJS68" s="44"/>
      <c r="PJT68" s="44"/>
      <c r="PJU68" s="44"/>
      <c r="PJV68" s="44"/>
      <c r="PJW68" s="44"/>
      <c r="PJX68" s="44"/>
      <c r="PJY68" s="44"/>
      <c r="PJZ68" s="44"/>
      <c r="PKA68" s="44"/>
      <c r="PKB68" s="44"/>
      <c r="PKC68" s="44"/>
      <c r="PKD68" s="44"/>
      <c r="PKE68" s="44"/>
      <c r="PKF68" s="44"/>
      <c r="PKG68" s="44"/>
      <c r="PKH68" s="44"/>
      <c r="PKI68" s="44"/>
      <c r="PKJ68" s="44"/>
      <c r="PKK68" s="44"/>
      <c r="PKL68" s="44"/>
      <c r="PKM68" s="44"/>
      <c r="PKN68" s="44"/>
      <c r="PKO68" s="44"/>
      <c r="PKP68" s="44"/>
      <c r="PKQ68" s="44"/>
      <c r="PKR68" s="44"/>
      <c r="PKS68" s="44"/>
      <c r="PKT68" s="44"/>
      <c r="PKU68" s="44"/>
      <c r="PKV68" s="44"/>
      <c r="PKW68" s="44"/>
      <c r="PKX68" s="44"/>
      <c r="PKY68" s="44"/>
      <c r="PKZ68" s="44"/>
      <c r="PLA68" s="44"/>
      <c r="PLB68" s="44"/>
      <c r="PLC68" s="44"/>
      <c r="PLD68" s="44"/>
      <c r="PLE68" s="44"/>
      <c r="PLF68" s="44"/>
      <c r="PLG68" s="44"/>
      <c r="PLH68" s="44"/>
      <c r="PLI68" s="44"/>
      <c r="PLJ68" s="44"/>
      <c r="PLK68" s="44"/>
      <c r="PLL68" s="44"/>
      <c r="PLM68" s="44"/>
      <c r="PLN68" s="44"/>
      <c r="PLO68" s="44"/>
      <c r="PLP68" s="44"/>
      <c r="PLQ68" s="44"/>
      <c r="PLR68" s="44"/>
      <c r="PLS68" s="44"/>
      <c r="PLT68" s="44"/>
      <c r="PLU68" s="44"/>
      <c r="PLV68" s="44"/>
      <c r="PLW68" s="44"/>
      <c r="PLX68" s="44"/>
      <c r="PLY68" s="44"/>
      <c r="PLZ68" s="44"/>
      <c r="PMA68" s="44"/>
      <c r="PMB68" s="44"/>
      <c r="PMC68" s="44"/>
      <c r="PMD68" s="44"/>
      <c r="PME68" s="44"/>
      <c r="PMF68" s="44"/>
      <c r="PMG68" s="44"/>
      <c r="PMH68" s="44"/>
      <c r="PMI68" s="44"/>
      <c r="PMJ68" s="44"/>
      <c r="PMK68" s="44"/>
      <c r="PML68" s="44"/>
      <c r="PMM68" s="44"/>
      <c r="PMN68" s="44"/>
      <c r="PMO68" s="44"/>
      <c r="PMP68" s="44"/>
      <c r="PMQ68" s="44"/>
      <c r="PMR68" s="44"/>
      <c r="PMS68" s="44"/>
      <c r="PMT68" s="44"/>
      <c r="PMU68" s="44"/>
      <c r="PMV68" s="44"/>
      <c r="PMW68" s="44"/>
      <c r="PMX68" s="44"/>
      <c r="PMY68" s="44"/>
      <c r="PMZ68" s="44"/>
      <c r="PNA68" s="44"/>
      <c r="PNB68" s="44"/>
      <c r="PNC68" s="44"/>
      <c r="PND68" s="44"/>
      <c r="PNE68" s="44"/>
      <c r="PNF68" s="44"/>
      <c r="PNG68" s="44"/>
      <c r="PNH68" s="44"/>
      <c r="PNI68" s="44"/>
      <c r="PNJ68" s="44"/>
      <c r="PNK68" s="44"/>
      <c r="PNL68" s="44"/>
      <c r="PNM68" s="44"/>
      <c r="PNN68" s="44"/>
      <c r="PNO68" s="44"/>
      <c r="PNP68" s="44"/>
      <c r="PNQ68" s="44"/>
      <c r="PNR68" s="44"/>
      <c r="PNS68" s="44"/>
      <c r="PNT68" s="44"/>
      <c r="PNU68" s="44"/>
      <c r="PNV68" s="44"/>
      <c r="PNW68" s="44"/>
      <c r="PNX68" s="44"/>
      <c r="PNY68" s="44"/>
      <c r="PNZ68" s="44"/>
      <c r="POA68" s="44"/>
      <c r="POB68" s="44"/>
      <c r="POC68" s="44"/>
      <c r="POD68" s="44"/>
      <c r="POE68" s="44"/>
      <c r="POF68" s="44"/>
      <c r="POG68" s="44"/>
      <c r="POH68" s="44"/>
      <c r="POI68" s="44"/>
      <c r="POJ68" s="44"/>
      <c r="POK68" s="44"/>
      <c r="POL68" s="44"/>
      <c r="POM68" s="44"/>
      <c r="PON68" s="44"/>
      <c r="POO68" s="44"/>
      <c r="POP68" s="44"/>
      <c r="POQ68" s="44"/>
      <c r="POR68" s="44"/>
      <c r="POS68" s="44"/>
      <c r="POT68" s="44"/>
      <c r="POU68" s="44"/>
      <c r="POV68" s="44"/>
      <c r="POW68" s="44"/>
      <c r="POX68" s="44"/>
      <c r="POY68" s="44"/>
      <c r="POZ68" s="44"/>
      <c r="PPA68" s="44"/>
      <c r="PPB68" s="44"/>
      <c r="PPC68" s="44"/>
      <c r="PPD68" s="44"/>
      <c r="PPE68" s="44"/>
      <c r="PPF68" s="44"/>
      <c r="PPG68" s="44"/>
      <c r="PPH68" s="44"/>
      <c r="PPI68" s="44"/>
      <c r="PPJ68" s="44"/>
      <c r="PPK68" s="44"/>
      <c r="PPL68" s="44"/>
      <c r="PPM68" s="44"/>
      <c r="PPN68" s="44"/>
      <c r="PPO68" s="44"/>
      <c r="PPP68" s="44"/>
      <c r="PPQ68" s="44"/>
      <c r="PPR68" s="44"/>
      <c r="PPS68" s="44"/>
      <c r="PPT68" s="44"/>
      <c r="PPU68" s="44"/>
      <c r="PPV68" s="44"/>
      <c r="PPW68" s="44"/>
      <c r="PPX68" s="44"/>
      <c r="PPY68" s="44"/>
      <c r="PPZ68" s="44"/>
      <c r="PQA68" s="44"/>
      <c r="PQB68" s="44"/>
      <c r="PQC68" s="44"/>
      <c r="PQD68" s="44"/>
      <c r="PQE68" s="44"/>
      <c r="PQF68" s="44"/>
      <c r="PQG68" s="44"/>
      <c r="PQH68" s="44"/>
      <c r="PQI68" s="44"/>
      <c r="PQJ68" s="44"/>
      <c r="PQK68" s="44"/>
      <c r="PQL68" s="44"/>
      <c r="PQM68" s="44"/>
      <c r="PQN68" s="44"/>
      <c r="PQO68" s="44"/>
      <c r="PQP68" s="44"/>
      <c r="PQQ68" s="44"/>
      <c r="PQR68" s="44"/>
      <c r="PQS68" s="44"/>
      <c r="PQT68" s="44"/>
      <c r="PQU68" s="44"/>
      <c r="PQV68" s="44"/>
      <c r="PQW68" s="44"/>
      <c r="PQX68" s="44"/>
      <c r="PQY68" s="44"/>
      <c r="PQZ68" s="44"/>
      <c r="PRA68" s="44"/>
      <c r="PRB68" s="44"/>
      <c r="PRC68" s="44"/>
      <c r="PRD68" s="44"/>
      <c r="PRE68" s="44"/>
      <c r="PRF68" s="44"/>
      <c r="PRG68" s="44"/>
      <c r="PRH68" s="44"/>
      <c r="PRI68" s="44"/>
      <c r="PRJ68" s="44"/>
      <c r="PRK68" s="44"/>
      <c r="PRL68" s="44"/>
      <c r="PRM68" s="44"/>
      <c r="PRN68" s="44"/>
      <c r="PRO68" s="44"/>
      <c r="PRP68" s="44"/>
      <c r="PRQ68" s="44"/>
      <c r="PRR68" s="44"/>
      <c r="PRS68" s="44"/>
      <c r="PRT68" s="44"/>
      <c r="PRU68" s="44"/>
      <c r="PRV68" s="44"/>
      <c r="PRW68" s="44"/>
      <c r="PRX68" s="44"/>
      <c r="PRY68" s="44"/>
      <c r="PRZ68" s="44"/>
      <c r="PSA68" s="44"/>
      <c r="PSB68" s="44"/>
      <c r="PSC68" s="44"/>
      <c r="PSD68" s="44"/>
      <c r="PSE68" s="44"/>
      <c r="PSF68" s="44"/>
      <c r="PSG68" s="44"/>
      <c r="PSH68" s="44"/>
      <c r="PSI68" s="44"/>
      <c r="PSJ68" s="44"/>
      <c r="PSK68" s="44"/>
      <c r="PSL68" s="44"/>
      <c r="PSM68" s="44"/>
      <c r="PSN68" s="44"/>
      <c r="PSO68" s="44"/>
      <c r="PSP68" s="44"/>
      <c r="PSQ68" s="44"/>
      <c r="PSR68" s="44"/>
      <c r="PSS68" s="44"/>
      <c r="PST68" s="44"/>
      <c r="PSU68" s="44"/>
      <c r="PSV68" s="44"/>
      <c r="PSW68" s="44"/>
      <c r="PSX68" s="44"/>
      <c r="PSY68" s="44"/>
      <c r="PSZ68" s="44"/>
      <c r="PTA68" s="44"/>
      <c r="PTB68" s="44"/>
      <c r="PTC68" s="44"/>
      <c r="PTD68" s="44"/>
      <c r="PTE68" s="44"/>
      <c r="PTF68" s="44"/>
      <c r="PTG68" s="44"/>
      <c r="PTH68" s="44"/>
      <c r="PTI68" s="44"/>
      <c r="PTJ68" s="44"/>
      <c r="PTK68" s="44"/>
      <c r="PTL68" s="44"/>
      <c r="PTM68" s="44"/>
      <c r="PTN68" s="44"/>
      <c r="PTO68" s="44"/>
      <c r="PTP68" s="44"/>
      <c r="PTQ68" s="44"/>
      <c r="PTR68" s="44"/>
      <c r="PTS68" s="44"/>
      <c r="PTT68" s="44"/>
      <c r="PTU68" s="44"/>
      <c r="PTV68" s="44"/>
      <c r="PTW68" s="44"/>
      <c r="PTX68" s="44"/>
      <c r="PTY68" s="44"/>
      <c r="PTZ68" s="44"/>
      <c r="PUA68" s="44"/>
      <c r="PUB68" s="44"/>
      <c r="PUC68" s="44"/>
      <c r="PUD68" s="44"/>
      <c r="PUE68" s="44"/>
      <c r="PUF68" s="44"/>
      <c r="PUG68" s="44"/>
      <c r="PUH68" s="44"/>
      <c r="PUI68" s="44"/>
      <c r="PUJ68" s="44"/>
      <c r="PUK68" s="44"/>
      <c r="PUL68" s="44"/>
      <c r="PUM68" s="44"/>
      <c r="PUN68" s="44"/>
      <c r="PUO68" s="44"/>
      <c r="PUP68" s="44"/>
      <c r="PUQ68" s="44"/>
      <c r="PUR68" s="44"/>
      <c r="PUS68" s="44"/>
      <c r="PUT68" s="44"/>
      <c r="PUU68" s="44"/>
      <c r="PUV68" s="44"/>
      <c r="PUW68" s="44"/>
      <c r="PUX68" s="44"/>
      <c r="PUY68" s="44"/>
      <c r="PUZ68" s="44"/>
      <c r="PVA68" s="44"/>
      <c r="PVB68" s="44"/>
      <c r="PVC68" s="44"/>
      <c r="PVD68" s="44"/>
      <c r="PVE68" s="44"/>
      <c r="PVF68" s="44"/>
      <c r="PVG68" s="44"/>
      <c r="PVH68" s="44"/>
      <c r="PVI68" s="44"/>
      <c r="PVJ68" s="44"/>
      <c r="PVK68" s="44"/>
      <c r="PVL68" s="44"/>
      <c r="PVM68" s="44"/>
      <c r="PVN68" s="44"/>
      <c r="PVO68" s="44"/>
      <c r="PVP68" s="44"/>
      <c r="PVQ68" s="44"/>
      <c r="PVR68" s="44"/>
      <c r="PVS68" s="44"/>
      <c r="PVT68" s="44"/>
      <c r="PVU68" s="44"/>
      <c r="PVV68" s="44"/>
      <c r="PVW68" s="44"/>
      <c r="PVX68" s="44"/>
      <c r="PVY68" s="44"/>
      <c r="PVZ68" s="44"/>
      <c r="PWA68" s="44"/>
      <c r="PWB68" s="44"/>
      <c r="PWC68" s="44"/>
      <c r="PWD68" s="44"/>
      <c r="PWE68" s="44"/>
      <c r="PWF68" s="44"/>
      <c r="PWG68" s="44"/>
      <c r="PWH68" s="44"/>
      <c r="PWI68" s="44"/>
      <c r="PWJ68" s="44"/>
      <c r="PWK68" s="44"/>
      <c r="PWL68" s="44"/>
      <c r="PWM68" s="44"/>
      <c r="PWN68" s="44"/>
      <c r="PWO68" s="44"/>
      <c r="PWP68" s="44"/>
      <c r="PWQ68" s="44"/>
      <c r="PWR68" s="44"/>
      <c r="PWS68" s="44"/>
      <c r="PWT68" s="44"/>
      <c r="PWU68" s="44"/>
      <c r="PWV68" s="44"/>
      <c r="PWW68" s="44"/>
      <c r="PWX68" s="44"/>
      <c r="PWY68" s="44"/>
      <c r="PWZ68" s="44"/>
      <c r="PXA68" s="44"/>
      <c r="PXB68" s="44"/>
      <c r="PXC68" s="44"/>
      <c r="PXD68" s="44"/>
      <c r="PXE68" s="44"/>
      <c r="PXF68" s="44"/>
      <c r="PXG68" s="44"/>
      <c r="PXH68" s="44"/>
      <c r="PXI68" s="44"/>
      <c r="PXJ68" s="44"/>
      <c r="PXK68" s="44"/>
      <c r="PXL68" s="44"/>
      <c r="PXM68" s="44"/>
      <c r="PXN68" s="44"/>
      <c r="PXO68" s="44"/>
      <c r="PXP68" s="44"/>
      <c r="PXQ68" s="44"/>
      <c r="PXR68" s="44"/>
      <c r="PXS68" s="44"/>
      <c r="PXT68" s="44"/>
      <c r="PXU68" s="44"/>
      <c r="PXV68" s="44"/>
      <c r="PXW68" s="44"/>
      <c r="PXX68" s="44"/>
      <c r="PXY68" s="44"/>
      <c r="PXZ68" s="44"/>
      <c r="PYA68" s="44"/>
      <c r="PYB68" s="44"/>
      <c r="PYC68" s="44"/>
      <c r="PYD68" s="44"/>
      <c r="PYE68" s="44"/>
      <c r="PYF68" s="44"/>
      <c r="PYG68" s="44"/>
      <c r="PYH68" s="44"/>
      <c r="PYI68" s="44"/>
      <c r="PYJ68" s="44"/>
      <c r="PYK68" s="44"/>
      <c r="PYL68" s="44"/>
      <c r="PYM68" s="44"/>
      <c r="PYN68" s="44"/>
      <c r="PYO68" s="44"/>
      <c r="PYP68" s="44"/>
      <c r="PYQ68" s="44"/>
      <c r="PYR68" s="44"/>
      <c r="PYS68" s="44"/>
      <c r="PYT68" s="44"/>
      <c r="PYU68" s="44"/>
      <c r="PYV68" s="44"/>
      <c r="PYW68" s="44"/>
      <c r="PYX68" s="44"/>
      <c r="PYY68" s="44"/>
      <c r="PYZ68" s="44"/>
      <c r="PZA68" s="44"/>
      <c r="PZB68" s="44"/>
      <c r="PZC68" s="44"/>
      <c r="PZD68" s="44"/>
      <c r="PZE68" s="44"/>
      <c r="PZF68" s="44"/>
      <c r="PZG68" s="44"/>
      <c r="PZH68" s="44"/>
      <c r="PZI68" s="44"/>
      <c r="PZJ68" s="44"/>
      <c r="PZK68" s="44"/>
      <c r="PZL68" s="44"/>
      <c r="PZM68" s="44"/>
      <c r="PZN68" s="44"/>
      <c r="PZO68" s="44"/>
      <c r="PZP68" s="44"/>
      <c r="PZQ68" s="44"/>
      <c r="PZR68" s="44"/>
      <c r="PZS68" s="44"/>
      <c r="PZT68" s="44"/>
      <c r="PZU68" s="44"/>
      <c r="PZV68" s="44"/>
      <c r="PZW68" s="44"/>
      <c r="PZX68" s="44"/>
      <c r="PZY68" s="44"/>
      <c r="PZZ68" s="44"/>
      <c r="QAA68" s="44"/>
      <c r="QAB68" s="44"/>
      <c r="QAC68" s="44"/>
      <c r="QAD68" s="44"/>
      <c r="QAE68" s="44"/>
      <c r="QAF68" s="44"/>
      <c r="QAG68" s="44"/>
      <c r="QAH68" s="44"/>
      <c r="QAI68" s="44"/>
      <c r="QAJ68" s="44"/>
      <c r="QAK68" s="44"/>
      <c r="QAL68" s="44"/>
      <c r="QAM68" s="44"/>
      <c r="QAN68" s="44"/>
      <c r="QAO68" s="44"/>
      <c r="QAP68" s="44"/>
      <c r="QAQ68" s="44"/>
      <c r="QAR68" s="44"/>
      <c r="QAS68" s="44"/>
      <c r="QAT68" s="44"/>
      <c r="QAU68" s="44"/>
      <c r="QAV68" s="44"/>
      <c r="QAW68" s="44"/>
      <c r="QAX68" s="44"/>
      <c r="QAY68" s="44"/>
      <c r="QAZ68" s="44"/>
      <c r="QBA68" s="44"/>
      <c r="QBB68" s="44"/>
      <c r="QBC68" s="44"/>
      <c r="QBD68" s="44"/>
      <c r="QBE68" s="44"/>
      <c r="QBF68" s="44"/>
      <c r="QBG68" s="44"/>
      <c r="QBH68" s="44"/>
      <c r="QBI68" s="44"/>
      <c r="QBJ68" s="44"/>
      <c r="QBK68" s="44"/>
      <c r="QBL68" s="44"/>
      <c r="QBM68" s="44"/>
      <c r="QBN68" s="44"/>
      <c r="QBO68" s="44"/>
      <c r="QBP68" s="44"/>
      <c r="QBQ68" s="44"/>
      <c r="QBR68" s="44"/>
      <c r="QBS68" s="44"/>
      <c r="QBT68" s="44"/>
      <c r="QBU68" s="44"/>
      <c r="QBV68" s="44"/>
      <c r="QBW68" s="44"/>
      <c r="QBX68" s="44"/>
      <c r="QBY68" s="44"/>
      <c r="QBZ68" s="44"/>
      <c r="QCA68" s="44"/>
      <c r="QCB68" s="44"/>
      <c r="QCC68" s="44"/>
      <c r="QCD68" s="44"/>
      <c r="QCE68" s="44"/>
      <c r="QCF68" s="44"/>
      <c r="QCG68" s="44"/>
      <c r="QCH68" s="44"/>
      <c r="QCI68" s="44"/>
      <c r="QCJ68" s="44"/>
      <c r="QCK68" s="44"/>
      <c r="QCL68" s="44"/>
      <c r="QCM68" s="44"/>
      <c r="QCN68" s="44"/>
      <c r="QCO68" s="44"/>
      <c r="QCP68" s="44"/>
      <c r="QCQ68" s="44"/>
      <c r="QCR68" s="44"/>
      <c r="QCS68" s="44"/>
      <c r="QCT68" s="44"/>
      <c r="QCU68" s="44"/>
      <c r="QCV68" s="44"/>
      <c r="QCW68" s="44"/>
      <c r="QCX68" s="44"/>
      <c r="QCY68" s="44"/>
      <c r="QCZ68" s="44"/>
      <c r="QDA68" s="44"/>
      <c r="QDB68" s="44"/>
      <c r="QDC68" s="44"/>
      <c r="QDD68" s="44"/>
      <c r="QDE68" s="44"/>
      <c r="QDF68" s="44"/>
      <c r="QDG68" s="44"/>
      <c r="QDH68" s="44"/>
      <c r="QDI68" s="44"/>
      <c r="QDJ68" s="44"/>
      <c r="QDK68" s="44"/>
      <c r="QDL68" s="44"/>
      <c r="QDM68" s="44"/>
      <c r="QDN68" s="44"/>
      <c r="QDO68" s="44"/>
      <c r="QDP68" s="44"/>
      <c r="QDQ68" s="44"/>
      <c r="QDR68" s="44"/>
      <c r="QDS68" s="44"/>
      <c r="QDT68" s="44"/>
      <c r="QDU68" s="44"/>
      <c r="QDV68" s="44"/>
      <c r="QDW68" s="44"/>
      <c r="QDX68" s="44"/>
      <c r="QDY68" s="44"/>
      <c r="QDZ68" s="44"/>
      <c r="QEA68" s="44"/>
      <c r="QEB68" s="44"/>
      <c r="QEC68" s="44"/>
      <c r="QED68" s="44"/>
      <c r="QEE68" s="44"/>
      <c r="QEF68" s="44"/>
      <c r="QEG68" s="44"/>
      <c r="QEH68" s="44"/>
      <c r="QEI68" s="44"/>
      <c r="QEJ68" s="44"/>
      <c r="QEK68" s="44"/>
      <c r="QEL68" s="44"/>
      <c r="QEM68" s="44"/>
      <c r="QEN68" s="44"/>
      <c r="QEO68" s="44"/>
      <c r="QEP68" s="44"/>
      <c r="QEQ68" s="44"/>
      <c r="QER68" s="44"/>
      <c r="QES68" s="44"/>
      <c r="QET68" s="44"/>
      <c r="QEU68" s="44"/>
      <c r="QEV68" s="44"/>
      <c r="QEW68" s="44"/>
      <c r="QEX68" s="44"/>
      <c r="QEY68" s="44"/>
      <c r="QEZ68" s="44"/>
      <c r="QFA68" s="44"/>
      <c r="QFB68" s="44"/>
      <c r="QFC68" s="44"/>
      <c r="QFD68" s="44"/>
      <c r="QFE68" s="44"/>
      <c r="QFF68" s="44"/>
      <c r="QFG68" s="44"/>
      <c r="QFH68" s="44"/>
      <c r="QFI68" s="44"/>
      <c r="QFJ68" s="44"/>
      <c r="QFK68" s="44"/>
      <c r="QFL68" s="44"/>
      <c r="QFM68" s="44"/>
      <c r="QFN68" s="44"/>
      <c r="QFO68" s="44"/>
      <c r="QFP68" s="44"/>
      <c r="QFQ68" s="44"/>
      <c r="QFR68" s="44"/>
      <c r="QFS68" s="44"/>
      <c r="QFT68" s="44"/>
      <c r="QFU68" s="44"/>
      <c r="QFV68" s="44"/>
      <c r="QFW68" s="44"/>
      <c r="QFX68" s="44"/>
      <c r="QFY68" s="44"/>
      <c r="QFZ68" s="44"/>
      <c r="QGA68" s="44"/>
      <c r="QGB68" s="44"/>
      <c r="QGC68" s="44"/>
      <c r="QGD68" s="44"/>
      <c r="QGE68" s="44"/>
      <c r="QGF68" s="44"/>
      <c r="QGG68" s="44"/>
      <c r="QGH68" s="44"/>
      <c r="QGI68" s="44"/>
      <c r="QGJ68" s="44"/>
      <c r="QGK68" s="44"/>
      <c r="QGL68" s="44"/>
      <c r="QGM68" s="44"/>
      <c r="QGN68" s="44"/>
      <c r="QGO68" s="44"/>
      <c r="QGP68" s="44"/>
      <c r="QGQ68" s="44"/>
      <c r="QGR68" s="44"/>
      <c r="QGS68" s="44"/>
      <c r="QGT68" s="44"/>
      <c r="QGU68" s="44"/>
      <c r="QGV68" s="44"/>
      <c r="QGW68" s="44"/>
      <c r="QGX68" s="44"/>
      <c r="QGY68" s="44"/>
      <c r="QGZ68" s="44"/>
      <c r="QHA68" s="44"/>
      <c r="QHB68" s="44"/>
      <c r="QHC68" s="44"/>
      <c r="QHD68" s="44"/>
      <c r="QHE68" s="44"/>
      <c r="QHF68" s="44"/>
      <c r="QHG68" s="44"/>
      <c r="QHH68" s="44"/>
      <c r="QHI68" s="44"/>
      <c r="QHJ68" s="44"/>
      <c r="QHK68" s="44"/>
      <c r="QHL68" s="44"/>
      <c r="QHM68" s="44"/>
      <c r="QHN68" s="44"/>
      <c r="QHO68" s="44"/>
      <c r="QHP68" s="44"/>
      <c r="QHQ68" s="44"/>
      <c r="QHR68" s="44"/>
      <c r="QHS68" s="44"/>
      <c r="QHT68" s="44"/>
      <c r="QHU68" s="44"/>
      <c r="QHV68" s="44"/>
      <c r="QHW68" s="44"/>
      <c r="QHX68" s="44"/>
      <c r="QHY68" s="44"/>
      <c r="QHZ68" s="44"/>
      <c r="QIA68" s="44"/>
      <c r="QIB68" s="44"/>
      <c r="QIC68" s="44"/>
      <c r="QID68" s="44"/>
      <c r="QIE68" s="44"/>
      <c r="QIF68" s="44"/>
      <c r="QIG68" s="44"/>
      <c r="QIH68" s="44"/>
      <c r="QII68" s="44"/>
      <c r="QIJ68" s="44"/>
      <c r="QIK68" s="44"/>
      <c r="QIL68" s="44"/>
      <c r="QIM68" s="44"/>
      <c r="QIN68" s="44"/>
      <c r="QIO68" s="44"/>
      <c r="QIP68" s="44"/>
      <c r="QIQ68" s="44"/>
      <c r="QIR68" s="44"/>
      <c r="QIS68" s="44"/>
      <c r="QIT68" s="44"/>
      <c r="QIU68" s="44"/>
      <c r="QIV68" s="44"/>
      <c r="QIW68" s="44"/>
      <c r="QIX68" s="44"/>
      <c r="QIY68" s="44"/>
      <c r="QIZ68" s="44"/>
      <c r="QJA68" s="44"/>
      <c r="QJB68" s="44"/>
      <c r="QJC68" s="44"/>
      <c r="QJD68" s="44"/>
      <c r="QJE68" s="44"/>
      <c r="QJF68" s="44"/>
      <c r="QJG68" s="44"/>
      <c r="QJH68" s="44"/>
      <c r="QJI68" s="44"/>
      <c r="QJJ68" s="44"/>
      <c r="QJK68" s="44"/>
      <c r="QJL68" s="44"/>
      <c r="QJM68" s="44"/>
      <c r="QJN68" s="44"/>
      <c r="QJO68" s="44"/>
      <c r="QJP68" s="44"/>
      <c r="QJQ68" s="44"/>
      <c r="QJR68" s="44"/>
      <c r="QJS68" s="44"/>
      <c r="QJT68" s="44"/>
      <c r="QJU68" s="44"/>
      <c r="QJV68" s="44"/>
      <c r="QJW68" s="44"/>
      <c r="QJX68" s="44"/>
      <c r="QJY68" s="44"/>
      <c r="QJZ68" s="44"/>
      <c r="QKA68" s="44"/>
      <c r="QKB68" s="44"/>
      <c r="QKC68" s="44"/>
      <c r="QKD68" s="44"/>
      <c r="QKE68" s="44"/>
      <c r="QKF68" s="44"/>
      <c r="QKG68" s="44"/>
      <c r="QKH68" s="44"/>
      <c r="QKI68" s="44"/>
      <c r="QKJ68" s="44"/>
      <c r="QKK68" s="44"/>
      <c r="QKL68" s="44"/>
      <c r="QKM68" s="44"/>
      <c r="QKN68" s="44"/>
      <c r="QKO68" s="44"/>
      <c r="QKP68" s="44"/>
      <c r="QKQ68" s="44"/>
      <c r="QKR68" s="44"/>
      <c r="QKS68" s="44"/>
      <c r="QKT68" s="44"/>
      <c r="QKU68" s="44"/>
      <c r="QKV68" s="44"/>
      <c r="QKW68" s="44"/>
      <c r="QKX68" s="44"/>
      <c r="QKY68" s="44"/>
      <c r="QKZ68" s="44"/>
      <c r="QLA68" s="44"/>
      <c r="QLB68" s="44"/>
      <c r="QLC68" s="44"/>
      <c r="QLD68" s="44"/>
      <c r="QLE68" s="44"/>
      <c r="QLF68" s="44"/>
      <c r="QLG68" s="44"/>
      <c r="QLH68" s="44"/>
      <c r="QLI68" s="44"/>
      <c r="QLJ68" s="44"/>
      <c r="QLK68" s="44"/>
      <c r="QLL68" s="44"/>
      <c r="QLM68" s="44"/>
      <c r="QLN68" s="44"/>
      <c r="QLO68" s="44"/>
      <c r="QLP68" s="44"/>
      <c r="QLQ68" s="44"/>
      <c r="QLR68" s="44"/>
      <c r="QLS68" s="44"/>
      <c r="QLT68" s="44"/>
      <c r="QLU68" s="44"/>
      <c r="QLV68" s="44"/>
      <c r="QLW68" s="44"/>
      <c r="QLX68" s="44"/>
      <c r="QLY68" s="44"/>
      <c r="QLZ68" s="44"/>
      <c r="QMA68" s="44"/>
      <c r="QMB68" s="44"/>
      <c r="QMC68" s="44"/>
      <c r="QMD68" s="44"/>
      <c r="QME68" s="44"/>
      <c r="QMF68" s="44"/>
      <c r="QMG68" s="44"/>
      <c r="QMH68" s="44"/>
      <c r="QMI68" s="44"/>
      <c r="QMJ68" s="44"/>
      <c r="QMK68" s="44"/>
      <c r="QML68" s="44"/>
      <c r="QMM68" s="44"/>
      <c r="QMN68" s="44"/>
      <c r="QMO68" s="44"/>
      <c r="QMP68" s="44"/>
      <c r="QMQ68" s="44"/>
      <c r="QMR68" s="44"/>
      <c r="QMS68" s="44"/>
      <c r="QMT68" s="44"/>
      <c r="QMU68" s="44"/>
      <c r="QMV68" s="44"/>
      <c r="QMW68" s="44"/>
      <c r="QMX68" s="44"/>
      <c r="QMY68" s="44"/>
      <c r="QMZ68" s="44"/>
      <c r="QNA68" s="44"/>
      <c r="QNB68" s="44"/>
      <c r="QNC68" s="44"/>
      <c r="QND68" s="44"/>
      <c r="QNE68" s="44"/>
      <c r="QNF68" s="44"/>
      <c r="QNG68" s="44"/>
      <c r="QNH68" s="44"/>
      <c r="QNI68" s="44"/>
      <c r="QNJ68" s="44"/>
      <c r="QNK68" s="44"/>
      <c r="QNL68" s="44"/>
      <c r="QNM68" s="44"/>
      <c r="QNN68" s="44"/>
      <c r="QNO68" s="44"/>
      <c r="QNP68" s="44"/>
      <c r="QNQ68" s="44"/>
      <c r="QNR68" s="44"/>
      <c r="QNS68" s="44"/>
      <c r="QNT68" s="44"/>
      <c r="QNU68" s="44"/>
      <c r="QNV68" s="44"/>
      <c r="QNW68" s="44"/>
      <c r="QNX68" s="44"/>
      <c r="QNY68" s="44"/>
      <c r="QNZ68" s="44"/>
      <c r="QOA68" s="44"/>
      <c r="QOB68" s="44"/>
      <c r="QOC68" s="44"/>
      <c r="QOD68" s="44"/>
      <c r="QOE68" s="44"/>
      <c r="QOF68" s="44"/>
      <c r="QOG68" s="44"/>
      <c r="QOH68" s="44"/>
      <c r="QOI68" s="44"/>
      <c r="QOJ68" s="44"/>
      <c r="QOK68" s="44"/>
      <c r="QOL68" s="44"/>
      <c r="QOM68" s="44"/>
      <c r="QON68" s="44"/>
      <c r="QOO68" s="44"/>
      <c r="QOP68" s="44"/>
      <c r="QOQ68" s="44"/>
      <c r="QOR68" s="44"/>
      <c r="QOS68" s="44"/>
      <c r="QOT68" s="44"/>
      <c r="QOU68" s="44"/>
      <c r="QOV68" s="44"/>
      <c r="QOW68" s="44"/>
      <c r="QOX68" s="44"/>
      <c r="QOY68" s="44"/>
      <c r="QOZ68" s="44"/>
      <c r="QPA68" s="44"/>
      <c r="QPB68" s="44"/>
      <c r="QPC68" s="44"/>
      <c r="QPD68" s="44"/>
      <c r="QPE68" s="44"/>
      <c r="QPF68" s="44"/>
      <c r="QPG68" s="44"/>
      <c r="QPH68" s="44"/>
      <c r="QPI68" s="44"/>
      <c r="QPJ68" s="44"/>
      <c r="QPK68" s="44"/>
      <c r="QPL68" s="44"/>
      <c r="QPM68" s="44"/>
      <c r="QPN68" s="44"/>
      <c r="QPO68" s="44"/>
      <c r="QPP68" s="44"/>
      <c r="QPQ68" s="44"/>
      <c r="QPR68" s="44"/>
      <c r="QPS68" s="44"/>
      <c r="QPT68" s="44"/>
      <c r="QPU68" s="44"/>
      <c r="QPV68" s="44"/>
      <c r="QPW68" s="44"/>
      <c r="QPX68" s="44"/>
      <c r="QPY68" s="44"/>
      <c r="QPZ68" s="44"/>
      <c r="QQA68" s="44"/>
      <c r="QQB68" s="44"/>
      <c r="QQC68" s="44"/>
      <c r="QQD68" s="44"/>
      <c r="QQE68" s="44"/>
      <c r="QQF68" s="44"/>
      <c r="QQG68" s="44"/>
      <c r="QQH68" s="44"/>
      <c r="QQI68" s="44"/>
      <c r="QQJ68" s="44"/>
      <c r="QQK68" s="44"/>
      <c r="QQL68" s="44"/>
      <c r="QQM68" s="44"/>
      <c r="QQN68" s="44"/>
      <c r="QQO68" s="44"/>
      <c r="QQP68" s="44"/>
      <c r="QQQ68" s="44"/>
      <c r="QQR68" s="44"/>
      <c r="QQS68" s="44"/>
      <c r="QQT68" s="44"/>
      <c r="QQU68" s="44"/>
      <c r="QQV68" s="44"/>
      <c r="QQW68" s="44"/>
      <c r="QQX68" s="44"/>
      <c r="QQY68" s="44"/>
      <c r="QQZ68" s="44"/>
      <c r="QRA68" s="44"/>
      <c r="QRB68" s="44"/>
      <c r="QRC68" s="44"/>
      <c r="QRD68" s="44"/>
      <c r="QRE68" s="44"/>
      <c r="QRF68" s="44"/>
      <c r="QRG68" s="44"/>
      <c r="QRH68" s="44"/>
      <c r="QRI68" s="44"/>
      <c r="QRJ68" s="44"/>
      <c r="QRK68" s="44"/>
      <c r="QRL68" s="44"/>
      <c r="QRM68" s="44"/>
      <c r="QRN68" s="44"/>
      <c r="QRO68" s="44"/>
      <c r="QRP68" s="44"/>
      <c r="QRQ68" s="44"/>
      <c r="QRR68" s="44"/>
      <c r="QRS68" s="44"/>
      <c r="QRT68" s="44"/>
      <c r="QRU68" s="44"/>
      <c r="QRV68" s="44"/>
      <c r="QRW68" s="44"/>
      <c r="QRX68" s="44"/>
      <c r="QRY68" s="44"/>
      <c r="QRZ68" s="44"/>
      <c r="QSA68" s="44"/>
      <c r="QSB68" s="44"/>
      <c r="QSC68" s="44"/>
      <c r="QSD68" s="44"/>
      <c r="QSE68" s="44"/>
      <c r="QSF68" s="44"/>
      <c r="QSG68" s="44"/>
      <c r="QSH68" s="44"/>
      <c r="QSI68" s="44"/>
      <c r="QSJ68" s="44"/>
      <c r="QSK68" s="44"/>
      <c r="QSL68" s="44"/>
      <c r="QSM68" s="44"/>
      <c r="QSN68" s="44"/>
      <c r="QSO68" s="44"/>
      <c r="QSP68" s="44"/>
      <c r="QSQ68" s="44"/>
      <c r="QSR68" s="44"/>
      <c r="QSS68" s="44"/>
      <c r="QST68" s="44"/>
      <c r="QSU68" s="44"/>
      <c r="QSV68" s="44"/>
      <c r="QSW68" s="44"/>
      <c r="QSX68" s="44"/>
      <c r="QSY68" s="44"/>
      <c r="QSZ68" s="44"/>
      <c r="QTA68" s="44"/>
      <c r="QTB68" s="44"/>
      <c r="QTC68" s="44"/>
      <c r="QTD68" s="44"/>
      <c r="QTE68" s="44"/>
      <c r="QTF68" s="44"/>
      <c r="QTG68" s="44"/>
      <c r="QTH68" s="44"/>
      <c r="QTI68" s="44"/>
      <c r="QTJ68" s="44"/>
      <c r="QTK68" s="44"/>
      <c r="QTL68" s="44"/>
      <c r="QTM68" s="44"/>
      <c r="QTN68" s="44"/>
      <c r="QTO68" s="44"/>
      <c r="QTP68" s="44"/>
      <c r="QTQ68" s="44"/>
      <c r="QTR68" s="44"/>
      <c r="QTS68" s="44"/>
      <c r="QTT68" s="44"/>
      <c r="QTU68" s="44"/>
      <c r="QTV68" s="44"/>
      <c r="QTW68" s="44"/>
      <c r="QTX68" s="44"/>
      <c r="QTY68" s="44"/>
      <c r="QTZ68" s="44"/>
      <c r="QUA68" s="44"/>
      <c r="QUB68" s="44"/>
      <c r="QUC68" s="44"/>
      <c r="QUD68" s="44"/>
      <c r="QUE68" s="44"/>
      <c r="QUF68" s="44"/>
      <c r="QUG68" s="44"/>
      <c r="QUH68" s="44"/>
      <c r="QUI68" s="44"/>
      <c r="QUJ68" s="44"/>
      <c r="QUK68" s="44"/>
      <c r="QUL68" s="44"/>
      <c r="QUM68" s="44"/>
      <c r="QUN68" s="44"/>
      <c r="QUO68" s="44"/>
      <c r="QUP68" s="44"/>
      <c r="QUQ68" s="44"/>
      <c r="QUR68" s="44"/>
      <c r="QUS68" s="44"/>
      <c r="QUT68" s="44"/>
      <c r="QUU68" s="44"/>
      <c r="QUV68" s="44"/>
      <c r="QUW68" s="44"/>
      <c r="QUX68" s="44"/>
      <c r="QUY68" s="44"/>
      <c r="QUZ68" s="44"/>
      <c r="QVA68" s="44"/>
      <c r="QVB68" s="44"/>
      <c r="QVC68" s="44"/>
      <c r="QVD68" s="44"/>
      <c r="QVE68" s="44"/>
      <c r="QVF68" s="44"/>
      <c r="QVG68" s="44"/>
      <c r="QVH68" s="44"/>
      <c r="QVI68" s="44"/>
      <c r="QVJ68" s="44"/>
      <c r="QVK68" s="44"/>
      <c r="QVL68" s="44"/>
      <c r="QVM68" s="44"/>
      <c r="QVN68" s="44"/>
      <c r="QVO68" s="44"/>
      <c r="QVP68" s="44"/>
      <c r="QVQ68" s="44"/>
      <c r="QVR68" s="44"/>
      <c r="QVS68" s="44"/>
      <c r="QVT68" s="44"/>
      <c r="QVU68" s="44"/>
      <c r="QVV68" s="44"/>
      <c r="QVW68" s="44"/>
      <c r="QVX68" s="44"/>
      <c r="QVY68" s="44"/>
      <c r="QVZ68" s="44"/>
      <c r="QWA68" s="44"/>
      <c r="QWB68" s="44"/>
      <c r="QWC68" s="44"/>
      <c r="QWD68" s="44"/>
      <c r="QWE68" s="44"/>
      <c r="QWF68" s="44"/>
      <c r="QWG68" s="44"/>
      <c r="QWH68" s="44"/>
      <c r="QWI68" s="44"/>
      <c r="QWJ68" s="44"/>
      <c r="QWK68" s="44"/>
      <c r="QWL68" s="44"/>
      <c r="QWM68" s="44"/>
      <c r="QWN68" s="44"/>
      <c r="QWO68" s="44"/>
      <c r="QWP68" s="44"/>
      <c r="QWQ68" s="44"/>
      <c r="QWR68" s="44"/>
      <c r="QWS68" s="44"/>
      <c r="QWT68" s="44"/>
      <c r="QWU68" s="44"/>
      <c r="QWV68" s="44"/>
      <c r="QWW68" s="44"/>
      <c r="QWX68" s="44"/>
      <c r="QWY68" s="44"/>
      <c r="QWZ68" s="44"/>
      <c r="QXA68" s="44"/>
      <c r="QXB68" s="44"/>
      <c r="QXC68" s="44"/>
      <c r="QXD68" s="44"/>
      <c r="QXE68" s="44"/>
      <c r="QXF68" s="44"/>
      <c r="QXG68" s="44"/>
      <c r="QXH68" s="44"/>
      <c r="QXI68" s="44"/>
      <c r="QXJ68" s="44"/>
      <c r="QXK68" s="44"/>
      <c r="QXL68" s="44"/>
      <c r="QXM68" s="44"/>
      <c r="QXN68" s="44"/>
      <c r="QXO68" s="44"/>
      <c r="QXP68" s="44"/>
      <c r="QXQ68" s="44"/>
      <c r="QXR68" s="44"/>
      <c r="QXS68" s="44"/>
      <c r="QXT68" s="44"/>
      <c r="QXU68" s="44"/>
      <c r="QXV68" s="44"/>
      <c r="QXW68" s="44"/>
      <c r="QXX68" s="44"/>
      <c r="QXY68" s="44"/>
      <c r="QXZ68" s="44"/>
      <c r="QYA68" s="44"/>
      <c r="QYB68" s="44"/>
      <c r="QYC68" s="44"/>
      <c r="QYD68" s="44"/>
      <c r="QYE68" s="44"/>
      <c r="QYF68" s="44"/>
      <c r="QYG68" s="44"/>
      <c r="QYH68" s="44"/>
      <c r="QYI68" s="44"/>
      <c r="QYJ68" s="44"/>
      <c r="QYK68" s="44"/>
      <c r="QYL68" s="44"/>
      <c r="QYM68" s="44"/>
      <c r="QYN68" s="44"/>
      <c r="QYO68" s="44"/>
      <c r="QYP68" s="44"/>
      <c r="QYQ68" s="44"/>
      <c r="QYR68" s="44"/>
      <c r="QYS68" s="44"/>
      <c r="QYT68" s="44"/>
      <c r="QYU68" s="44"/>
      <c r="QYV68" s="44"/>
      <c r="QYW68" s="44"/>
      <c r="QYX68" s="44"/>
      <c r="QYY68" s="44"/>
      <c r="QYZ68" s="44"/>
      <c r="QZA68" s="44"/>
      <c r="QZB68" s="44"/>
      <c r="QZC68" s="44"/>
      <c r="QZD68" s="44"/>
      <c r="QZE68" s="44"/>
      <c r="QZF68" s="44"/>
      <c r="QZG68" s="44"/>
      <c r="QZH68" s="44"/>
      <c r="QZI68" s="44"/>
      <c r="QZJ68" s="44"/>
      <c r="QZK68" s="44"/>
      <c r="QZL68" s="44"/>
      <c r="QZM68" s="44"/>
      <c r="QZN68" s="44"/>
      <c r="QZO68" s="44"/>
      <c r="QZP68" s="44"/>
      <c r="QZQ68" s="44"/>
      <c r="QZR68" s="44"/>
      <c r="QZS68" s="44"/>
      <c r="QZT68" s="44"/>
      <c r="QZU68" s="44"/>
      <c r="QZV68" s="44"/>
      <c r="QZW68" s="44"/>
      <c r="QZX68" s="44"/>
      <c r="QZY68" s="44"/>
      <c r="QZZ68" s="44"/>
      <c r="RAA68" s="44"/>
      <c r="RAB68" s="44"/>
      <c r="RAC68" s="44"/>
      <c r="RAD68" s="44"/>
      <c r="RAE68" s="44"/>
      <c r="RAF68" s="44"/>
      <c r="RAG68" s="44"/>
      <c r="RAH68" s="44"/>
      <c r="RAI68" s="44"/>
      <c r="RAJ68" s="44"/>
      <c r="RAK68" s="44"/>
      <c r="RAL68" s="44"/>
      <c r="RAM68" s="44"/>
      <c r="RAN68" s="44"/>
      <c r="RAO68" s="44"/>
      <c r="RAP68" s="44"/>
      <c r="RAQ68" s="44"/>
      <c r="RAR68" s="44"/>
      <c r="RAS68" s="44"/>
      <c r="RAT68" s="44"/>
      <c r="RAU68" s="44"/>
      <c r="RAV68" s="44"/>
      <c r="RAW68" s="44"/>
      <c r="RAX68" s="44"/>
      <c r="RAY68" s="44"/>
      <c r="RAZ68" s="44"/>
      <c r="RBA68" s="44"/>
      <c r="RBB68" s="44"/>
      <c r="RBC68" s="44"/>
      <c r="RBD68" s="44"/>
      <c r="RBE68" s="44"/>
      <c r="RBF68" s="44"/>
      <c r="RBG68" s="44"/>
      <c r="RBH68" s="44"/>
      <c r="RBI68" s="44"/>
      <c r="RBJ68" s="44"/>
      <c r="RBK68" s="44"/>
      <c r="RBL68" s="44"/>
      <c r="RBM68" s="44"/>
      <c r="RBN68" s="44"/>
      <c r="RBO68" s="44"/>
      <c r="RBP68" s="44"/>
      <c r="RBQ68" s="44"/>
      <c r="RBR68" s="44"/>
      <c r="RBS68" s="44"/>
      <c r="RBT68" s="44"/>
      <c r="RBU68" s="44"/>
      <c r="RBV68" s="44"/>
      <c r="RBW68" s="44"/>
      <c r="RBX68" s="44"/>
      <c r="RBY68" s="44"/>
      <c r="RBZ68" s="44"/>
      <c r="RCA68" s="44"/>
      <c r="RCB68" s="44"/>
      <c r="RCC68" s="44"/>
      <c r="RCD68" s="44"/>
      <c r="RCE68" s="44"/>
      <c r="RCF68" s="44"/>
      <c r="RCG68" s="44"/>
      <c r="RCH68" s="44"/>
      <c r="RCI68" s="44"/>
      <c r="RCJ68" s="44"/>
      <c r="RCK68" s="44"/>
      <c r="RCL68" s="44"/>
      <c r="RCM68" s="44"/>
      <c r="RCN68" s="44"/>
      <c r="RCO68" s="44"/>
      <c r="RCP68" s="44"/>
      <c r="RCQ68" s="44"/>
      <c r="RCR68" s="44"/>
      <c r="RCS68" s="44"/>
      <c r="RCT68" s="44"/>
      <c r="RCU68" s="44"/>
      <c r="RCV68" s="44"/>
      <c r="RCW68" s="44"/>
      <c r="RCX68" s="44"/>
      <c r="RCY68" s="44"/>
      <c r="RCZ68" s="44"/>
      <c r="RDA68" s="44"/>
      <c r="RDB68" s="44"/>
      <c r="RDC68" s="44"/>
      <c r="RDD68" s="44"/>
      <c r="RDE68" s="44"/>
      <c r="RDF68" s="44"/>
      <c r="RDG68" s="44"/>
      <c r="RDH68" s="44"/>
      <c r="RDI68" s="44"/>
      <c r="RDJ68" s="44"/>
      <c r="RDK68" s="44"/>
      <c r="RDL68" s="44"/>
      <c r="RDM68" s="44"/>
      <c r="RDN68" s="44"/>
      <c r="RDO68" s="44"/>
      <c r="RDP68" s="44"/>
      <c r="RDQ68" s="44"/>
      <c r="RDR68" s="44"/>
      <c r="RDS68" s="44"/>
      <c r="RDT68" s="44"/>
      <c r="RDU68" s="44"/>
      <c r="RDV68" s="44"/>
      <c r="RDW68" s="44"/>
      <c r="RDX68" s="44"/>
      <c r="RDY68" s="44"/>
      <c r="RDZ68" s="44"/>
      <c r="REA68" s="44"/>
      <c r="REB68" s="44"/>
      <c r="REC68" s="44"/>
      <c r="RED68" s="44"/>
      <c r="REE68" s="44"/>
      <c r="REF68" s="44"/>
      <c r="REG68" s="44"/>
      <c r="REH68" s="44"/>
      <c r="REI68" s="44"/>
      <c r="REJ68" s="44"/>
      <c r="REK68" s="44"/>
      <c r="REL68" s="44"/>
      <c r="REM68" s="44"/>
      <c r="REN68" s="44"/>
      <c r="REO68" s="44"/>
      <c r="REP68" s="44"/>
      <c r="REQ68" s="44"/>
      <c r="RER68" s="44"/>
      <c r="RES68" s="44"/>
      <c r="RET68" s="44"/>
      <c r="REU68" s="44"/>
      <c r="REV68" s="44"/>
      <c r="REW68" s="44"/>
      <c r="REX68" s="44"/>
      <c r="REY68" s="44"/>
      <c r="REZ68" s="44"/>
      <c r="RFA68" s="44"/>
      <c r="RFB68" s="44"/>
      <c r="RFC68" s="44"/>
      <c r="RFD68" s="44"/>
      <c r="RFE68" s="44"/>
      <c r="RFF68" s="44"/>
      <c r="RFG68" s="44"/>
      <c r="RFH68" s="44"/>
      <c r="RFI68" s="44"/>
      <c r="RFJ68" s="44"/>
      <c r="RFK68" s="44"/>
      <c r="RFL68" s="44"/>
      <c r="RFM68" s="44"/>
      <c r="RFN68" s="44"/>
      <c r="RFO68" s="44"/>
      <c r="RFP68" s="44"/>
      <c r="RFQ68" s="44"/>
      <c r="RFR68" s="44"/>
      <c r="RFS68" s="44"/>
      <c r="RFT68" s="44"/>
      <c r="RFU68" s="44"/>
      <c r="RFV68" s="44"/>
      <c r="RFW68" s="44"/>
      <c r="RFX68" s="44"/>
      <c r="RFY68" s="44"/>
      <c r="RFZ68" s="44"/>
      <c r="RGA68" s="44"/>
      <c r="RGB68" s="44"/>
      <c r="RGC68" s="44"/>
      <c r="RGD68" s="44"/>
      <c r="RGE68" s="44"/>
      <c r="RGF68" s="44"/>
      <c r="RGG68" s="44"/>
      <c r="RGH68" s="44"/>
      <c r="RGI68" s="44"/>
      <c r="RGJ68" s="44"/>
      <c r="RGK68" s="44"/>
      <c r="RGL68" s="44"/>
      <c r="RGM68" s="44"/>
      <c r="RGN68" s="44"/>
      <c r="RGO68" s="44"/>
      <c r="RGP68" s="44"/>
      <c r="RGQ68" s="44"/>
      <c r="RGR68" s="44"/>
      <c r="RGS68" s="44"/>
      <c r="RGT68" s="44"/>
      <c r="RGU68" s="44"/>
      <c r="RGV68" s="44"/>
      <c r="RGW68" s="44"/>
      <c r="RGX68" s="44"/>
      <c r="RGY68" s="44"/>
      <c r="RGZ68" s="44"/>
      <c r="RHA68" s="44"/>
      <c r="RHB68" s="44"/>
      <c r="RHC68" s="44"/>
      <c r="RHD68" s="44"/>
      <c r="RHE68" s="44"/>
      <c r="RHF68" s="44"/>
      <c r="RHG68" s="44"/>
      <c r="RHH68" s="44"/>
      <c r="RHI68" s="44"/>
      <c r="RHJ68" s="44"/>
      <c r="RHK68" s="44"/>
      <c r="RHL68" s="44"/>
      <c r="RHM68" s="44"/>
      <c r="RHN68" s="44"/>
      <c r="RHO68" s="44"/>
      <c r="RHP68" s="44"/>
      <c r="RHQ68" s="44"/>
      <c r="RHR68" s="44"/>
      <c r="RHS68" s="44"/>
      <c r="RHT68" s="44"/>
      <c r="RHU68" s="44"/>
      <c r="RHV68" s="44"/>
      <c r="RHW68" s="44"/>
      <c r="RHX68" s="44"/>
      <c r="RHY68" s="44"/>
      <c r="RHZ68" s="44"/>
      <c r="RIA68" s="44"/>
      <c r="RIB68" s="44"/>
      <c r="RIC68" s="44"/>
      <c r="RID68" s="44"/>
      <c r="RIE68" s="44"/>
      <c r="RIF68" s="44"/>
      <c r="RIG68" s="44"/>
      <c r="RIH68" s="44"/>
      <c r="RII68" s="44"/>
      <c r="RIJ68" s="44"/>
      <c r="RIK68" s="44"/>
      <c r="RIL68" s="44"/>
      <c r="RIM68" s="44"/>
      <c r="RIN68" s="44"/>
      <c r="RIO68" s="44"/>
      <c r="RIP68" s="44"/>
      <c r="RIQ68" s="44"/>
      <c r="RIR68" s="44"/>
      <c r="RIS68" s="44"/>
      <c r="RIT68" s="44"/>
      <c r="RIU68" s="44"/>
      <c r="RIV68" s="44"/>
      <c r="RIW68" s="44"/>
      <c r="RIX68" s="44"/>
      <c r="RIY68" s="44"/>
      <c r="RIZ68" s="44"/>
      <c r="RJA68" s="44"/>
      <c r="RJB68" s="44"/>
      <c r="RJC68" s="44"/>
      <c r="RJD68" s="44"/>
      <c r="RJE68" s="44"/>
      <c r="RJF68" s="44"/>
      <c r="RJG68" s="44"/>
      <c r="RJH68" s="44"/>
      <c r="RJI68" s="44"/>
      <c r="RJJ68" s="44"/>
      <c r="RJK68" s="44"/>
      <c r="RJL68" s="44"/>
      <c r="RJM68" s="44"/>
      <c r="RJN68" s="44"/>
      <c r="RJO68" s="44"/>
      <c r="RJP68" s="44"/>
      <c r="RJQ68" s="44"/>
      <c r="RJR68" s="44"/>
      <c r="RJS68" s="44"/>
      <c r="RJT68" s="44"/>
      <c r="RJU68" s="44"/>
      <c r="RJV68" s="44"/>
      <c r="RJW68" s="44"/>
      <c r="RJX68" s="44"/>
      <c r="RJY68" s="44"/>
      <c r="RJZ68" s="44"/>
      <c r="RKA68" s="44"/>
      <c r="RKB68" s="44"/>
      <c r="RKC68" s="44"/>
      <c r="RKD68" s="44"/>
      <c r="RKE68" s="44"/>
      <c r="RKF68" s="44"/>
      <c r="RKG68" s="44"/>
      <c r="RKH68" s="44"/>
      <c r="RKI68" s="44"/>
      <c r="RKJ68" s="44"/>
      <c r="RKK68" s="44"/>
      <c r="RKL68" s="44"/>
      <c r="RKM68" s="44"/>
      <c r="RKN68" s="44"/>
      <c r="RKO68" s="44"/>
      <c r="RKP68" s="44"/>
      <c r="RKQ68" s="44"/>
      <c r="RKR68" s="44"/>
      <c r="RKS68" s="44"/>
      <c r="RKT68" s="44"/>
      <c r="RKU68" s="44"/>
      <c r="RKV68" s="44"/>
      <c r="RKW68" s="44"/>
      <c r="RKX68" s="44"/>
      <c r="RKY68" s="44"/>
      <c r="RKZ68" s="44"/>
      <c r="RLA68" s="44"/>
      <c r="RLB68" s="44"/>
      <c r="RLC68" s="44"/>
      <c r="RLD68" s="44"/>
      <c r="RLE68" s="44"/>
      <c r="RLF68" s="44"/>
      <c r="RLG68" s="44"/>
      <c r="RLH68" s="44"/>
      <c r="RLI68" s="44"/>
      <c r="RLJ68" s="44"/>
      <c r="RLK68" s="44"/>
      <c r="RLL68" s="44"/>
      <c r="RLM68" s="44"/>
      <c r="RLN68" s="44"/>
      <c r="RLO68" s="44"/>
      <c r="RLP68" s="44"/>
      <c r="RLQ68" s="44"/>
      <c r="RLR68" s="44"/>
      <c r="RLS68" s="44"/>
      <c r="RLT68" s="44"/>
      <c r="RLU68" s="44"/>
      <c r="RLV68" s="44"/>
      <c r="RLW68" s="44"/>
      <c r="RLX68" s="44"/>
      <c r="RLY68" s="44"/>
      <c r="RLZ68" s="44"/>
      <c r="RMA68" s="44"/>
      <c r="RMB68" s="44"/>
      <c r="RMC68" s="44"/>
      <c r="RMD68" s="44"/>
      <c r="RME68" s="44"/>
      <c r="RMF68" s="44"/>
      <c r="RMG68" s="44"/>
      <c r="RMH68" s="44"/>
      <c r="RMI68" s="44"/>
      <c r="RMJ68" s="44"/>
      <c r="RMK68" s="44"/>
      <c r="RML68" s="44"/>
      <c r="RMM68" s="44"/>
      <c r="RMN68" s="44"/>
      <c r="RMO68" s="44"/>
      <c r="RMP68" s="44"/>
      <c r="RMQ68" s="44"/>
      <c r="RMR68" s="44"/>
      <c r="RMS68" s="44"/>
      <c r="RMT68" s="44"/>
      <c r="RMU68" s="44"/>
      <c r="RMV68" s="44"/>
      <c r="RMW68" s="44"/>
      <c r="RMX68" s="44"/>
      <c r="RMY68" s="44"/>
      <c r="RMZ68" s="44"/>
      <c r="RNA68" s="44"/>
      <c r="RNB68" s="44"/>
      <c r="RNC68" s="44"/>
      <c r="RND68" s="44"/>
      <c r="RNE68" s="44"/>
      <c r="RNF68" s="44"/>
      <c r="RNG68" s="44"/>
      <c r="RNH68" s="44"/>
      <c r="RNI68" s="44"/>
      <c r="RNJ68" s="44"/>
      <c r="RNK68" s="44"/>
      <c r="RNL68" s="44"/>
      <c r="RNM68" s="44"/>
      <c r="RNN68" s="44"/>
      <c r="RNO68" s="44"/>
      <c r="RNP68" s="44"/>
      <c r="RNQ68" s="44"/>
      <c r="RNR68" s="44"/>
      <c r="RNS68" s="44"/>
      <c r="RNT68" s="44"/>
      <c r="RNU68" s="44"/>
      <c r="RNV68" s="44"/>
      <c r="RNW68" s="44"/>
      <c r="RNX68" s="44"/>
      <c r="RNY68" s="44"/>
      <c r="RNZ68" s="44"/>
      <c r="ROA68" s="44"/>
      <c r="ROB68" s="44"/>
      <c r="ROC68" s="44"/>
      <c r="ROD68" s="44"/>
      <c r="ROE68" s="44"/>
      <c r="ROF68" s="44"/>
      <c r="ROG68" s="44"/>
      <c r="ROH68" s="44"/>
      <c r="ROI68" s="44"/>
      <c r="ROJ68" s="44"/>
      <c r="ROK68" s="44"/>
      <c r="ROL68" s="44"/>
      <c r="ROM68" s="44"/>
      <c r="RON68" s="44"/>
      <c r="ROO68" s="44"/>
      <c r="ROP68" s="44"/>
      <c r="ROQ68" s="44"/>
      <c r="ROR68" s="44"/>
      <c r="ROS68" s="44"/>
      <c r="ROT68" s="44"/>
      <c r="ROU68" s="44"/>
      <c r="ROV68" s="44"/>
      <c r="ROW68" s="44"/>
      <c r="ROX68" s="44"/>
      <c r="ROY68" s="44"/>
      <c r="ROZ68" s="44"/>
      <c r="RPA68" s="44"/>
      <c r="RPB68" s="44"/>
      <c r="RPC68" s="44"/>
      <c r="RPD68" s="44"/>
      <c r="RPE68" s="44"/>
      <c r="RPF68" s="44"/>
      <c r="RPG68" s="44"/>
      <c r="RPH68" s="44"/>
      <c r="RPI68" s="44"/>
      <c r="RPJ68" s="44"/>
      <c r="RPK68" s="44"/>
      <c r="RPL68" s="44"/>
      <c r="RPM68" s="44"/>
      <c r="RPN68" s="44"/>
      <c r="RPO68" s="44"/>
      <c r="RPP68" s="44"/>
      <c r="RPQ68" s="44"/>
      <c r="RPR68" s="44"/>
      <c r="RPS68" s="44"/>
      <c r="RPT68" s="44"/>
      <c r="RPU68" s="44"/>
      <c r="RPV68" s="44"/>
      <c r="RPW68" s="44"/>
      <c r="RPX68" s="44"/>
      <c r="RPY68" s="44"/>
      <c r="RPZ68" s="44"/>
      <c r="RQA68" s="44"/>
      <c r="RQB68" s="44"/>
      <c r="RQC68" s="44"/>
      <c r="RQD68" s="44"/>
      <c r="RQE68" s="44"/>
      <c r="RQF68" s="44"/>
      <c r="RQG68" s="44"/>
      <c r="RQH68" s="44"/>
      <c r="RQI68" s="44"/>
      <c r="RQJ68" s="44"/>
      <c r="RQK68" s="44"/>
      <c r="RQL68" s="44"/>
      <c r="RQM68" s="44"/>
      <c r="RQN68" s="44"/>
      <c r="RQO68" s="44"/>
      <c r="RQP68" s="44"/>
      <c r="RQQ68" s="44"/>
      <c r="RQR68" s="44"/>
      <c r="RQS68" s="44"/>
      <c r="RQT68" s="44"/>
      <c r="RQU68" s="44"/>
      <c r="RQV68" s="44"/>
      <c r="RQW68" s="44"/>
      <c r="RQX68" s="44"/>
      <c r="RQY68" s="44"/>
      <c r="RQZ68" s="44"/>
      <c r="RRA68" s="44"/>
      <c r="RRB68" s="44"/>
      <c r="RRC68" s="44"/>
      <c r="RRD68" s="44"/>
      <c r="RRE68" s="44"/>
      <c r="RRF68" s="44"/>
      <c r="RRG68" s="44"/>
      <c r="RRH68" s="44"/>
      <c r="RRI68" s="44"/>
      <c r="RRJ68" s="44"/>
      <c r="RRK68" s="44"/>
      <c r="RRL68" s="44"/>
      <c r="RRM68" s="44"/>
      <c r="RRN68" s="44"/>
      <c r="RRO68" s="44"/>
      <c r="RRP68" s="44"/>
      <c r="RRQ68" s="44"/>
      <c r="RRR68" s="44"/>
      <c r="RRS68" s="44"/>
      <c r="RRT68" s="44"/>
      <c r="RRU68" s="44"/>
      <c r="RRV68" s="44"/>
      <c r="RRW68" s="44"/>
      <c r="RRX68" s="44"/>
      <c r="RRY68" s="44"/>
      <c r="RRZ68" s="44"/>
      <c r="RSA68" s="44"/>
      <c r="RSB68" s="44"/>
      <c r="RSC68" s="44"/>
      <c r="RSD68" s="44"/>
      <c r="RSE68" s="44"/>
      <c r="RSF68" s="44"/>
      <c r="RSG68" s="44"/>
      <c r="RSH68" s="44"/>
      <c r="RSI68" s="44"/>
      <c r="RSJ68" s="44"/>
      <c r="RSK68" s="44"/>
      <c r="RSL68" s="44"/>
      <c r="RSM68" s="44"/>
      <c r="RSN68" s="44"/>
      <c r="RSO68" s="44"/>
      <c r="RSP68" s="44"/>
      <c r="RSQ68" s="44"/>
      <c r="RSR68" s="44"/>
      <c r="RSS68" s="44"/>
      <c r="RST68" s="44"/>
      <c r="RSU68" s="44"/>
      <c r="RSV68" s="44"/>
      <c r="RSW68" s="44"/>
      <c r="RSX68" s="44"/>
      <c r="RSY68" s="44"/>
      <c r="RSZ68" s="44"/>
      <c r="RTA68" s="44"/>
      <c r="RTB68" s="44"/>
      <c r="RTC68" s="44"/>
      <c r="RTD68" s="44"/>
      <c r="RTE68" s="44"/>
      <c r="RTF68" s="44"/>
      <c r="RTG68" s="44"/>
      <c r="RTH68" s="44"/>
      <c r="RTI68" s="44"/>
      <c r="RTJ68" s="44"/>
      <c r="RTK68" s="44"/>
      <c r="RTL68" s="44"/>
      <c r="RTM68" s="44"/>
      <c r="RTN68" s="44"/>
      <c r="RTO68" s="44"/>
      <c r="RTP68" s="44"/>
      <c r="RTQ68" s="44"/>
      <c r="RTR68" s="44"/>
      <c r="RTS68" s="44"/>
      <c r="RTT68" s="44"/>
      <c r="RTU68" s="44"/>
      <c r="RTV68" s="44"/>
      <c r="RTW68" s="44"/>
      <c r="RTX68" s="44"/>
      <c r="RTY68" s="44"/>
      <c r="RTZ68" s="44"/>
      <c r="RUA68" s="44"/>
      <c r="RUB68" s="44"/>
      <c r="RUC68" s="44"/>
      <c r="RUD68" s="44"/>
      <c r="RUE68" s="44"/>
      <c r="RUF68" s="44"/>
      <c r="RUG68" s="44"/>
      <c r="RUH68" s="44"/>
      <c r="RUI68" s="44"/>
      <c r="RUJ68" s="44"/>
      <c r="RUK68" s="44"/>
      <c r="RUL68" s="44"/>
      <c r="RUM68" s="44"/>
      <c r="RUN68" s="44"/>
      <c r="RUO68" s="44"/>
      <c r="RUP68" s="44"/>
      <c r="RUQ68" s="44"/>
      <c r="RUR68" s="44"/>
      <c r="RUS68" s="44"/>
      <c r="RUT68" s="44"/>
      <c r="RUU68" s="44"/>
      <c r="RUV68" s="44"/>
      <c r="RUW68" s="44"/>
      <c r="RUX68" s="44"/>
      <c r="RUY68" s="44"/>
      <c r="RUZ68" s="44"/>
      <c r="RVA68" s="44"/>
      <c r="RVB68" s="44"/>
      <c r="RVC68" s="44"/>
      <c r="RVD68" s="44"/>
      <c r="RVE68" s="44"/>
      <c r="RVF68" s="44"/>
      <c r="RVG68" s="44"/>
      <c r="RVH68" s="44"/>
      <c r="RVI68" s="44"/>
      <c r="RVJ68" s="44"/>
      <c r="RVK68" s="44"/>
      <c r="RVL68" s="44"/>
      <c r="RVM68" s="44"/>
      <c r="RVN68" s="44"/>
      <c r="RVO68" s="44"/>
      <c r="RVP68" s="44"/>
      <c r="RVQ68" s="44"/>
      <c r="RVR68" s="44"/>
      <c r="RVS68" s="44"/>
      <c r="RVT68" s="44"/>
      <c r="RVU68" s="44"/>
      <c r="RVV68" s="44"/>
      <c r="RVW68" s="44"/>
      <c r="RVX68" s="44"/>
      <c r="RVY68" s="44"/>
      <c r="RVZ68" s="44"/>
      <c r="RWA68" s="44"/>
      <c r="RWB68" s="44"/>
      <c r="RWC68" s="44"/>
      <c r="RWD68" s="44"/>
      <c r="RWE68" s="44"/>
      <c r="RWF68" s="44"/>
      <c r="RWG68" s="44"/>
      <c r="RWH68" s="44"/>
      <c r="RWI68" s="44"/>
      <c r="RWJ68" s="44"/>
      <c r="RWK68" s="44"/>
      <c r="RWL68" s="44"/>
      <c r="RWM68" s="44"/>
      <c r="RWN68" s="44"/>
      <c r="RWO68" s="44"/>
      <c r="RWP68" s="44"/>
      <c r="RWQ68" s="44"/>
      <c r="RWR68" s="44"/>
      <c r="RWS68" s="44"/>
      <c r="RWT68" s="44"/>
      <c r="RWU68" s="44"/>
      <c r="RWV68" s="44"/>
      <c r="RWW68" s="44"/>
      <c r="RWX68" s="44"/>
      <c r="RWY68" s="44"/>
      <c r="RWZ68" s="44"/>
      <c r="RXA68" s="44"/>
      <c r="RXB68" s="44"/>
      <c r="RXC68" s="44"/>
      <c r="RXD68" s="44"/>
      <c r="RXE68" s="44"/>
      <c r="RXF68" s="44"/>
      <c r="RXG68" s="44"/>
      <c r="RXH68" s="44"/>
      <c r="RXI68" s="44"/>
      <c r="RXJ68" s="44"/>
      <c r="RXK68" s="44"/>
      <c r="RXL68" s="44"/>
      <c r="RXM68" s="44"/>
      <c r="RXN68" s="44"/>
      <c r="RXO68" s="44"/>
      <c r="RXP68" s="44"/>
      <c r="RXQ68" s="44"/>
      <c r="RXR68" s="44"/>
      <c r="RXS68" s="44"/>
      <c r="RXT68" s="44"/>
      <c r="RXU68" s="44"/>
      <c r="RXV68" s="44"/>
      <c r="RXW68" s="44"/>
      <c r="RXX68" s="44"/>
      <c r="RXY68" s="44"/>
      <c r="RXZ68" s="44"/>
      <c r="RYA68" s="44"/>
      <c r="RYB68" s="44"/>
      <c r="RYC68" s="44"/>
      <c r="RYD68" s="44"/>
      <c r="RYE68" s="44"/>
      <c r="RYF68" s="44"/>
      <c r="RYG68" s="44"/>
      <c r="RYH68" s="44"/>
      <c r="RYI68" s="44"/>
      <c r="RYJ68" s="44"/>
      <c r="RYK68" s="44"/>
      <c r="RYL68" s="44"/>
      <c r="RYM68" s="44"/>
      <c r="RYN68" s="44"/>
      <c r="RYO68" s="44"/>
      <c r="RYP68" s="44"/>
      <c r="RYQ68" s="44"/>
      <c r="RYR68" s="44"/>
      <c r="RYS68" s="44"/>
      <c r="RYT68" s="44"/>
      <c r="RYU68" s="44"/>
      <c r="RYV68" s="44"/>
      <c r="RYW68" s="44"/>
      <c r="RYX68" s="44"/>
      <c r="RYY68" s="44"/>
      <c r="RYZ68" s="44"/>
      <c r="RZA68" s="44"/>
      <c r="RZB68" s="44"/>
      <c r="RZC68" s="44"/>
      <c r="RZD68" s="44"/>
      <c r="RZE68" s="44"/>
      <c r="RZF68" s="44"/>
      <c r="RZG68" s="44"/>
      <c r="RZH68" s="44"/>
      <c r="RZI68" s="44"/>
      <c r="RZJ68" s="44"/>
      <c r="RZK68" s="44"/>
      <c r="RZL68" s="44"/>
      <c r="RZM68" s="44"/>
      <c r="RZN68" s="44"/>
      <c r="RZO68" s="44"/>
      <c r="RZP68" s="44"/>
      <c r="RZQ68" s="44"/>
      <c r="RZR68" s="44"/>
      <c r="RZS68" s="44"/>
      <c r="RZT68" s="44"/>
      <c r="RZU68" s="44"/>
      <c r="RZV68" s="44"/>
      <c r="RZW68" s="44"/>
      <c r="RZX68" s="44"/>
      <c r="RZY68" s="44"/>
      <c r="RZZ68" s="44"/>
      <c r="SAA68" s="44"/>
      <c r="SAB68" s="44"/>
      <c r="SAC68" s="44"/>
      <c r="SAD68" s="44"/>
      <c r="SAE68" s="44"/>
      <c r="SAF68" s="44"/>
      <c r="SAG68" s="44"/>
      <c r="SAH68" s="44"/>
      <c r="SAI68" s="44"/>
      <c r="SAJ68" s="44"/>
      <c r="SAK68" s="44"/>
      <c r="SAL68" s="44"/>
      <c r="SAM68" s="44"/>
      <c r="SAN68" s="44"/>
      <c r="SAO68" s="44"/>
      <c r="SAP68" s="44"/>
      <c r="SAQ68" s="44"/>
      <c r="SAR68" s="44"/>
      <c r="SAS68" s="44"/>
      <c r="SAT68" s="44"/>
      <c r="SAU68" s="44"/>
      <c r="SAV68" s="44"/>
      <c r="SAW68" s="44"/>
      <c r="SAX68" s="44"/>
      <c r="SAY68" s="44"/>
      <c r="SAZ68" s="44"/>
      <c r="SBA68" s="44"/>
      <c r="SBB68" s="44"/>
      <c r="SBC68" s="44"/>
      <c r="SBD68" s="44"/>
      <c r="SBE68" s="44"/>
      <c r="SBF68" s="44"/>
      <c r="SBG68" s="44"/>
      <c r="SBH68" s="44"/>
      <c r="SBI68" s="44"/>
      <c r="SBJ68" s="44"/>
      <c r="SBK68" s="44"/>
      <c r="SBL68" s="44"/>
      <c r="SBM68" s="44"/>
      <c r="SBN68" s="44"/>
      <c r="SBO68" s="44"/>
      <c r="SBP68" s="44"/>
      <c r="SBQ68" s="44"/>
      <c r="SBR68" s="44"/>
      <c r="SBS68" s="44"/>
      <c r="SBT68" s="44"/>
      <c r="SBU68" s="44"/>
      <c r="SBV68" s="44"/>
      <c r="SBW68" s="44"/>
      <c r="SBX68" s="44"/>
      <c r="SBY68" s="44"/>
      <c r="SBZ68" s="44"/>
      <c r="SCA68" s="44"/>
      <c r="SCB68" s="44"/>
      <c r="SCC68" s="44"/>
      <c r="SCD68" s="44"/>
      <c r="SCE68" s="44"/>
      <c r="SCF68" s="44"/>
      <c r="SCG68" s="44"/>
      <c r="SCH68" s="44"/>
      <c r="SCI68" s="44"/>
      <c r="SCJ68" s="44"/>
      <c r="SCK68" s="44"/>
      <c r="SCL68" s="44"/>
      <c r="SCM68" s="44"/>
      <c r="SCN68" s="44"/>
      <c r="SCO68" s="44"/>
      <c r="SCP68" s="44"/>
      <c r="SCQ68" s="44"/>
      <c r="SCR68" s="44"/>
      <c r="SCS68" s="44"/>
      <c r="SCT68" s="44"/>
      <c r="SCU68" s="44"/>
      <c r="SCV68" s="44"/>
      <c r="SCW68" s="44"/>
      <c r="SCX68" s="44"/>
      <c r="SCY68" s="44"/>
      <c r="SCZ68" s="44"/>
      <c r="SDA68" s="44"/>
      <c r="SDB68" s="44"/>
      <c r="SDC68" s="44"/>
      <c r="SDD68" s="44"/>
      <c r="SDE68" s="44"/>
      <c r="SDF68" s="44"/>
      <c r="SDG68" s="44"/>
      <c r="SDH68" s="44"/>
      <c r="SDI68" s="44"/>
      <c r="SDJ68" s="44"/>
      <c r="SDK68" s="44"/>
      <c r="SDL68" s="44"/>
      <c r="SDM68" s="44"/>
      <c r="SDN68" s="44"/>
      <c r="SDO68" s="44"/>
      <c r="SDP68" s="44"/>
      <c r="SDQ68" s="44"/>
      <c r="SDR68" s="44"/>
      <c r="SDS68" s="44"/>
      <c r="SDT68" s="44"/>
      <c r="SDU68" s="44"/>
      <c r="SDV68" s="44"/>
      <c r="SDW68" s="44"/>
      <c r="SDX68" s="44"/>
      <c r="SDY68" s="44"/>
      <c r="SDZ68" s="44"/>
      <c r="SEA68" s="44"/>
      <c r="SEB68" s="44"/>
      <c r="SEC68" s="44"/>
      <c r="SED68" s="44"/>
      <c r="SEE68" s="44"/>
      <c r="SEF68" s="44"/>
      <c r="SEG68" s="44"/>
      <c r="SEH68" s="44"/>
      <c r="SEI68" s="44"/>
      <c r="SEJ68" s="44"/>
      <c r="SEK68" s="44"/>
      <c r="SEL68" s="44"/>
      <c r="SEM68" s="44"/>
      <c r="SEN68" s="44"/>
      <c r="SEO68" s="44"/>
      <c r="SEP68" s="44"/>
      <c r="SEQ68" s="44"/>
      <c r="SER68" s="44"/>
      <c r="SES68" s="44"/>
      <c r="SET68" s="44"/>
      <c r="SEU68" s="44"/>
      <c r="SEV68" s="44"/>
      <c r="SEW68" s="44"/>
      <c r="SEX68" s="44"/>
      <c r="SEY68" s="44"/>
      <c r="SEZ68" s="44"/>
      <c r="SFA68" s="44"/>
      <c r="SFB68" s="44"/>
      <c r="SFC68" s="44"/>
      <c r="SFD68" s="44"/>
      <c r="SFE68" s="44"/>
      <c r="SFF68" s="44"/>
      <c r="SFG68" s="44"/>
      <c r="SFH68" s="44"/>
      <c r="SFI68" s="44"/>
      <c r="SFJ68" s="44"/>
      <c r="SFK68" s="44"/>
      <c r="SFL68" s="44"/>
      <c r="SFM68" s="44"/>
      <c r="SFN68" s="44"/>
      <c r="SFO68" s="44"/>
      <c r="SFP68" s="44"/>
      <c r="SFQ68" s="44"/>
      <c r="SFR68" s="44"/>
      <c r="SFS68" s="44"/>
      <c r="SFT68" s="44"/>
      <c r="SFU68" s="44"/>
      <c r="SFV68" s="44"/>
      <c r="SFW68" s="44"/>
      <c r="SFX68" s="44"/>
      <c r="SFY68" s="44"/>
      <c r="SFZ68" s="44"/>
      <c r="SGA68" s="44"/>
      <c r="SGB68" s="44"/>
      <c r="SGC68" s="44"/>
      <c r="SGD68" s="44"/>
      <c r="SGE68" s="44"/>
      <c r="SGF68" s="44"/>
      <c r="SGG68" s="44"/>
      <c r="SGH68" s="44"/>
      <c r="SGI68" s="44"/>
      <c r="SGJ68" s="44"/>
      <c r="SGK68" s="44"/>
      <c r="SGL68" s="44"/>
      <c r="SGM68" s="44"/>
      <c r="SGN68" s="44"/>
      <c r="SGO68" s="44"/>
      <c r="SGP68" s="44"/>
      <c r="SGQ68" s="44"/>
      <c r="SGR68" s="44"/>
      <c r="SGS68" s="44"/>
      <c r="SGT68" s="44"/>
      <c r="SGU68" s="44"/>
      <c r="SGV68" s="44"/>
      <c r="SGW68" s="44"/>
      <c r="SGX68" s="44"/>
      <c r="SGY68" s="44"/>
      <c r="SGZ68" s="44"/>
      <c r="SHA68" s="44"/>
      <c r="SHB68" s="44"/>
      <c r="SHC68" s="44"/>
      <c r="SHD68" s="44"/>
      <c r="SHE68" s="44"/>
      <c r="SHF68" s="44"/>
      <c r="SHG68" s="44"/>
      <c r="SHH68" s="44"/>
      <c r="SHI68" s="44"/>
      <c r="SHJ68" s="44"/>
      <c r="SHK68" s="44"/>
      <c r="SHL68" s="44"/>
      <c r="SHM68" s="44"/>
      <c r="SHN68" s="44"/>
      <c r="SHO68" s="44"/>
      <c r="SHP68" s="44"/>
      <c r="SHQ68" s="44"/>
      <c r="SHR68" s="44"/>
      <c r="SHS68" s="44"/>
      <c r="SHT68" s="44"/>
      <c r="SHU68" s="44"/>
      <c r="SHV68" s="44"/>
      <c r="SHW68" s="44"/>
      <c r="SHX68" s="44"/>
      <c r="SHY68" s="44"/>
      <c r="SHZ68" s="44"/>
      <c r="SIA68" s="44"/>
      <c r="SIB68" s="44"/>
      <c r="SIC68" s="44"/>
      <c r="SID68" s="44"/>
      <c r="SIE68" s="44"/>
      <c r="SIF68" s="44"/>
      <c r="SIG68" s="44"/>
      <c r="SIH68" s="44"/>
      <c r="SII68" s="44"/>
      <c r="SIJ68" s="44"/>
      <c r="SIK68" s="44"/>
      <c r="SIL68" s="44"/>
      <c r="SIM68" s="44"/>
      <c r="SIN68" s="44"/>
      <c r="SIO68" s="44"/>
      <c r="SIP68" s="44"/>
      <c r="SIQ68" s="44"/>
      <c r="SIR68" s="44"/>
      <c r="SIS68" s="44"/>
      <c r="SIT68" s="44"/>
      <c r="SIU68" s="44"/>
      <c r="SIV68" s="44"/>
      <c r="SIW68" s="44"/>
      <c r="SIX68" s="44"/>
      <c r="SIY68" s="44"/>
      <c r="SIZ68" s="44"/>
      <c r="SJA68" s="44"/>
      <c r="SJB68" s="44"/>
      <c r="SJC68" s="44"/>
      <c r="SJD68" s="44"/>
      <c r="SJE68" s="44"/>
      <c r="SJF68" s="44"/>
      <c r="SJG68" s="44"/>
      <c r="SJH68" s="44"/>
      <c r="SJI68" s="44"/>
      <c r="SJJ68" s="44"/>
      <c r="SJK68" s="44"/>
      <c r="SJL68" s="44"/>
      <c r="SJM68" s="44"/>
      <c r="SJN68" s="44"/>
      <c r="SJO68" s="44"/>
      <c r="SJP68" s="44"/>
      <c r="SJQ68" s="44"/>
      <c r="SJR68" s="44"/>
      <c r="SJS68" s="44"/>
      <c r="SJT68" s="44"/>
      <c r="SJU68" s="44"/>
      <c r="SJV68" s="44"/>
      <c r="SJW68" s="44"/>
      <c r="SJX68" s="44"/>
      <c r="SJY68" s="44"/>
      <c r="SJZ68" s="44"/>
      <c r="SKA68" s="44"/>
      <c r="SKB68" s="44"/>
      <c r="SKC68" s="44"/>
      <c r="SKD68" s="44"/>
      <c r="SKE68" s="44"/>
      <c r="SKF68" s="44"/>
      <c r="SKG68" s="44"/>
      <c r="SKH68" s="44"/>
      <c r="SKI68" s="44"/>
      <c r="SKJ68" s="44"/>
      <c r="SKK68" s="44"/>
      <c r="SKL68" s="44"/>
      <c r="SKM68" s="44"/>
      <c r="SKN68" s="44"/>
      <c r="SKO68" s="44"/>
      <c r="SKP68" s="44"/>
      <c r="SKQ68" s="44"/>
      <c r="SKR68" s="44"/>
      <c r="SKS68" s="44"/>
      <c r="SKT68" s="44"/>
      <c r="SKU68" s="44"/>
      <c r="SKV68" s="44"/>
      <c r="SKW68" s="44"/>
      <c r="SKX68" s="44"/>
      <c r="SKY68" s="44"/>
      <c r="SKZ68" s="44"/>
      <c r="SLA68" s="44"/>
      <c r="SLB68" s="44"/>
      <c r="SLC68" s="44"/>
      <c r="SLD68" s="44"/>
      <c r="SLE68" s="44"/>
      <c r="SLF68" s="44"/>
      <c r="SLG68" s="44"/>
      <c r="SLH68" s="44"/>
      <c r="SLI68" s="44"/>
      <c r="SLJ68" s="44"/>
      <c r="SLK68" s="44"/>
      <c r="SLL68" s="44"/>
      <c r="SLM68" s="44"/>
      <c r="SLN68" s="44"/>
      <c r="SLO68" s="44"/>
      <c r="SLP68" s="44"/>
      <c r="SLQ68" s="44"/>
      <c r="SLR68" s="44"/>
      <c r="SLS68" s="44"/>
      <c r="SLT68" s="44"/>
      <c r="SLU68" s="44"/>
      <c r="SLV68" s="44"/>
      <c r="SLW68" s="44"/>
      <c r="SLX68" s="44"/>
      <c r="SLY68" s="44"/>
      <c r="SLZ68" s="44"/>
      <c r="SMA68" s="44"/>
      <c r="SMB68" s="44"/>
      <c r="SMC68" s="44"/>
      <c r="SMD68" s="44"/>
      <c r="SME68" s="44"/>
      <c r="SMF68" s="44"/>
      <c r="SMG68" s="44"/>
      <c r="SMH68" s="44"/>
      <c r="SMI68" s="44"/>
      <c r="SMJ68" s="44"/>
      <c r="SMK68" s="44"/>
      <c r="SML68" s="44"/>
      <c r="SMM68" s="44"/>
      <c r="SMN68" s="44"/>
      <c r="SMO68" s="44"/>
      <c r="SMP68" s="44"/>
      <c r="SMQ68" s="44"/>
      <c r="SMR68" s="44"/>
      <c r="SMS68" s="44"/>
      <c r="SMT68" s="44"/>
      <c r="SMU68" s="44"/>
      <c r="SMV68" s="44"/>
      <c r="SMW68" s="44"/>
      <c r="SMX68" s="44"/>
      <c r="SMY68" s="44"/>
      <c r="SMZ68" s="44"/>
      <c r="SNA68" s="44"/>
      <c r="SNB68" s="44"/>
      <c r="SNC68" s="44"/>
      <c r="SND68" s="44"/>
      <c r="SNE68" s="44"/>
      <c r="SNF68" s="44"/>
      <c r="SNG68" s="44"/>
      <c r="SNH68" s="44"/>
      <c r="SNI68" s="44"/>
      <c r="SNJ68" s="44"/>
      <c r="SNK68" s="44"/>
      <c r="SNL68" s="44"/>
      <c r="SNM68" s="44"/>
      <c r="SNN68" s="44"/>
      <c r="SNO68" s="44"/>
      <c r="SNP68" s="44"/>
      <c r="SNQ68" s="44"/>
      <c r="SNR68" s="44"/>
      <c r="SNS68" s="44"/>
      <c r="SNT68" s="44"/>
      <c r="SNU68" s="44"/>
      <c r="SNV68" s="44"/>
      <c r="SNW68" s="44"/>
      <c r="SNX68" s="44"/>
      <c r="SNY68" s="44"/>
      <c r="SNZ68" s="44"/>
      <c r="SOA68" s="44"/>
      <c r="SOB68" s="44"/>
      <c r="SOC68" s="44"/>
      <c r="SOD68" s="44"/>
      <c r="SOE68" s="44"/>
      <c r="SOF68" s="44"/>
      <c r="SOG68" s="44"/>
      <c r="SOH68" s="44"/>
      <c r="SOI68" s="44"/>
      <c r="SOJ68" s="44"/>
      <c r="SOK68" s="44"/>
      <c r="SOL68" s="44"/>
      <c r="SOM68" s="44"/>
      <c r="SON68" s="44"/>
      <c r="SOO68" s="44"/>
      <c r="SOP68" s="44"/>
      <c r="SOQ68" s="44"/>
      <c r="SOR68" s="44"/>
      <c r="SOS68" s="44"/>
      <c r="SOT68" s="44"/>
      <c r="SOU68" s="44"/>
      <c r="SOV68" s="44"/>
      <c r="SOW68" s="44"/>
      <c r="SOX68" s="44"/>
      <c r="SOY68" s="44"/>
      <c r="SOZ68" s="44"/>
      <c r="SPA68" s="44"/>
      <c r="SPB68" s="44"/>
      <c r="SPC68" s="44"/>
      <c r="SPD68" s="44"/>
      <c r="SPE68" s="44"/>
      <c r="SPF68" s="44"/>
      <c r="SPG68" s="44"/>
      <c r="SPH68" s="44"/>
      <c r="SPI68" s="44"/>
      <c r="SPJ68" s="44"/>
      <c r="SPK68" s="44"/>
      <c r="SPL68" s="44"/>
      <c r="SPM68" s="44"/>
      <c r="SPN68" s="44"/>
      <c r="SPO68" s="44"/>
      <c r="SPP68" s="44"/>
      <c r="SPQ68" s="44"/>
      <c r="SPR68" s="44"/>
      <c r="SPS68" s="44"/>
      <c r="SPT68" s="44"/>
      <c r="SPU68" s="44"/>
      <c r="SPV68" s="44"/>
      <c r="SPW68" s="44"/>
      <c r="SPX68" s="44"/>
      <c r="SPY68" s="44"/>
      <c r="SPZ68" s="44"/>
      <c r="SQA68" s="44"/>
      <c r="SQB68" s="44"/>
      <c r="SQC68" s="44"/>
      <c r="SQD68" s="44"/>
      <c r="SQE68" s="44"/>
      <c r="SQF68" s="44"/>
      <c r="SQG68" s="44"/>
      <c r="SQH68" s="44"/>
      <c r="SQI68" s="44"/>
      <c r="SQJ68" s="44"/>
      <c r="SQK68" s="44"/>
      <c r="SQL68" s="44"/>
      <c r="SQM68" s="44"/>
      <c r="SQN68" s="44"/>
      <c r="SQO68" s="44"/>
      <c r="SQP68" s="44"/>
      <c r="SQQ68" s="44"/>
      <c r="SQR68" s="44"/>
      <c r="SQS68" s="44"/>
      <c r="SQT68" s="44"/>
      <c r="SQU68" s="44"/>
      <c r="SQV68" s="44"/>
      <c r="SQW68" s="44"/>
      <c r="SQX68" s="44"/>
      <c r="SQY68" s="44"/>
      <c r="SQZ68" s="44"/>
      <c r="SRA68" s="44"/>
      <c r="SRB68" s="44"/>
      <c r="SRC68" s="44"/>
      <c r="SRD68" s="44"/>
      <c r="SRE68" s="44"/>
      <c r="SRF68" s="44"/>
      <c r="SRG68" s="44"/>
      <c r="SRH68" s="44"/>
      <c r="SRI68" s="44"/>
      <c r="SRJ68" s="44"/>
      <c r="SRK68" s="44"/>
      <c r="SRL68" s="44"/>
      <c r="SRM68" s="44"/>
      <c r="SRN68" s="44"/>
      <c r="SRO68" s="44"/>
      <c r="SRP68" s="44"/>
      <c r="SRQ68" s="44"/>
      <c r="SRR68" s="44"/>
      <c r="SRS68" s="44"/>
      <c r="SRT68" s="44"/>
      <c r="SRU68" s="44"/>
      <c r="SRV68" s="44"/>
      <c r="SRW68" s="44"/>
      <c r="SRX68" s="44"/>
      <c r="SRY68" s="44"/>
      <c r="SRZ68" s="44"/>
      <c r="SSA68" s="44"/>
      <c r="SSB68" s="44"/>
      <c r="SSC68" s="44"/>
      <c r="SSD68" s="44"/>
      <c r="SSE68" s="44"/>
      <c r="SSF68" s="44"/>
      <c r="SSG68" s="44"/>
      <c r="SSH68" s="44"/>
      <c r="SSI68" s="44"/>
      <c r="SSJ68" s="44"/>
      <c r="SSK68" s="44"/>
      <c r="SSL68" s="44"/>
      <c r="SSM68" s="44"/>
      <c r="SSN68" s="44"/>
      <c r="SSO68" s="44"/>
      <c r="SSP68" s="44"/>
      <c r="SSQ68" s="44"/>
      <c r="SSR68" s="44"/>
      <c r="SSS68" s="44"/>
      <c r="SST68" s="44"/>
      <c r="SSU68" s="44"/>
      <c r="SSV68" s="44"/>
      <c r="SSW68" s="44"/>
      <c r="SSX68" s="44"/>
      <c r="SSY68" s="44"/>
      <c r="SSZ68" s="44"/>
      <c r="STA68" s="44"/>
      <c r="STB68" s="44"/>
      <c r="STC68" s="44"/>
      <c r="STD68" s="44"/>
      <c r="STE68" s="44"/>
      <c r="STF68" s="44"/>
      <c r="STG68" s="44"/>
      <c r="STH68" s="44"/>
      <c r="STI68" s="44"/>
      <c r="STJ68" s="44"/>
      <c r="STK68" s="44"/>
      <c r="STL68" s="44"/>
      <c r="STM68" s="44"/>
      <c r="STN68" s="44"/>
      <c r="STO68" s="44"/>
      <c r="STP68" s="44"/>
      <c r="STQ68" s="44"/>
      <c r="STR68" s="44"/>
      <c r="STS68" s="44"/>
      <c r="STT68" s="44"/>
      <c r="STU68" s="44"/>
      <c r="STV68" s="44"/>
      <c r="STW68" s="44"/>
      <c r="STX68" s="44"/>
      <c r="STY68" s="44"/>
      <c r="STZ68" s="44"/>
      <c r="SUA68" s="44"/>
      <c r="SUB68" s="44"/>
      <c r="SUC68" s="44"/>
      <c r="SUD68" s="44"/>
      <c r="SUE68" s="44"/>
      <c r="SUF68" s="44"/>
      <c r="SUG68" s="44"/>
      <c r="SUH68" s="44"/>
      <c r="SUI68" s="44"/>
      <c r="SUJ68" s="44"/>
      <c r="SUK68" s="44"/>
      <c r="SUL68" s="44"/>
      <c r="SUM68" s="44"/>
      <c r="SUN68" s="44"/>
      <c r="SUO68" s="44"/>
      <c r="SUP68" s="44"/>
      <c r="SUQ68" s="44"/>
      <c r="SUR68" s="44"/>
      <c r="SUS68" s="44"/>
      <c r="SUT68" s="44"/>
      <c r="SUU68" s="44"/>
      <c r="SUV68" s="44"/>
      <c r="SUW68" s="44"/>
      <c r="SUX68" s="44"/>
      <c r="SUY68" s="44"/>
      <c r="SUZ68" s="44"/>
      <c r="SVA68" s="44"/>
      <c r="SVB68" s="44"/>
      <c r="SVC68" s="44"/>
      <c r="SVD68" s="44"/>
      <c r="SVE68" s="44"/>
      <c r="SVF68" s="44"/>
      <c r="SVG68" s="44"/>
      <c r="SVH68" s="44"/>
      <c r="SVI68" s="44"/>
      <c r="SVJ68" s="44"/>
      <c r="SVK68" s="44"/>
      <c r="SVL68" s="44"/>
      <c r="SVM68" s="44"/>
      <c r="SVN68" s="44"/>
      <c r="SVO68" s="44"/>
      <c r="SVP68" s="44"/>
      <c r="SVQ68" s="44"/>
      <c r="SVR68" s="44"/>
      <c r="SVS68" s="44"/>
      <c r="SVT68" s="44"/>
      <c r="SVU68" s="44"/>
      <c r="SVV68" s="44"/>
      <c r="SVW68" s="44"/>
      <c r="SVX68" s="44"/>
      <c r="SVY68" s="44"/>
      <c r="SVZ68" s="44"/>
      <c r="SWA68" s="44"/>
      <c r="SWB68" s="44"/>
      <c r="SWC68" s="44"/>
      <c r="SWD68" s="44"/>
      <c r="SWE68" s="44"/>
      <c r="SWF68" s="44"/>
      <c r="SWG68" s="44"/>
      <c r="SWH68" s="44"/>
      <c r="SWI68" s="44"/>
      <c r="SWJ68" s="44"/>
      <c r="SWK68" s="44"/>
      <c r="SWL68" s="44"/>
      <c r="SWM68" s="44"/>
      <c r="SWN68" s="44"/>
      <c r="SWO68" s="44"/>
      <c r="SWP68" s="44"/>
      <c r="SWQ68" s="44"/>
      <c r="SWR68" s="44"/>
      <c r="SWS68" s="44"/>
      <c r="SWT68" s="44"/>
      <c r="SWU68" s="44"/>
      <c r="SWV68" s="44"/>
      <c r="SWW68" s="44"/>
      <c r="SWX68" s="44"/>
      <c r="SWY68" s="44"/>
      <c r="SWZ68" s="44"/>
      <c r="SXA68" s="44"/>
      <c r="SXB68" s="44"/>
      <c r="SXC68" s="44"/>
      <c r="SXD68" s="44"/>
      <c r="SXE68" s="44"/>
      <c r="SXF68" s="44"/>
      <c r="SXG68" s="44"/>
      <c r="SXH68" s="44"/>
      <c r="SXI68" s="44"/>
      <c r="SXJ68" s="44"/>
      <c r="SXK68" s="44"/>
      <c r="SXL68" s="44"/>
      <c r="SXM68" s="44"/>
      <c r="SXN68" s="44"/>
      <c r="SXO68" s="44"/>
      <c r="SXP68" s="44"/>
      <c r="SXQ68" s="44"/>
      <c r="SXR68" s="44"/>
      <c r="SXS68" s="44"/>
      <c r="SXT68" s="44"/>
      <c r="SXU68" s="44"/>
      <c r="SXV68" s="44"/>
      <c r="SXW68" s="44"/>
      <c r="SXX68" s="44"/>
      <c r="SXY68" s="44"/>
      <c r="SXZ68" s="44"/>
      <c r="SYA68" s="44"/>
      <c r="SYB68" s="44"/>
      <c r="SYC68" s="44"/>
      <c r="SYD68" s="44"/>
      <c r="SYE68" s="44"/>
      <c r="SYF68" s="44"/>
      <c r="SYG68" s="44"/>
      <c r="SYH68" s="44"/>
      <c r="SYI68" s="44"/>
      <c r="SYJ68" s="44"/>
      <c r="SYK68" s="44"/>
      <c r="SYL68" s="44"/>
      <c r="SYM68" s="44"/>
      <c r="SYN68" s="44"/>
      <c r="SYO68" s="44"/>
      <c r="SYP68" s="44"/>
      <c r="SYQ68" s="44"/>
      <c r="SYR68" s="44"/>
      <c r="SYS68" s="44"/>
      <c r="SYT68" s="44"/>
      <c r="SYU68" s="44"/>
      <c r="SYV68" s="44"/>
      <c r="SYW68" s="44"/>
      <c r="SYX68" s="44"/>
      <c r="SYY68" s="44"/>
      <c r="SYZ68" s="44"/>
      <c r="SZA68" s="44"/>
      <c r="SZB68" s="44"/>
      <c r="SZC68" s="44"/>
      <c r="SZD68" s="44"/>
      <c r="SZE68" s="44"/>
      <c r="SZF68" s="44"/>
      <c r="SZG68" s="44"/>
      <c r="SZH68" s="44"/>
      <c r="SZI68" s="44"/>
      <c r="SZJ68" s="44"/>
      <c r="SZK68" s="44"/>
      <c r="SZL68" s="44"/>
      <c r="SZM68" s="44"/>
      <c r="SZN68" s="44"/>
      <c r="SZO68" s="44"/>
      <c r="SZP68" s="44"/>
      <c r="SZQ68" s="44"/>
      <c r="SZR68" s="44"/>
      <c r="SZS68" s="44"/>
      <c r="SZT68" s="44"/>
      <c r="SZU68" s="44"/>
      <c r="SZV68" s="44"/>
      <c r="SZW68" s="44"/>
      <c r="SZX68" s="44"/>
      <c r="SZY68" s="44"/>
      <c r="SZZ68" s="44"/>
      <c r="TAA68" s="44"/>
      <c r="TAB68" s="44"/>
      <c r="TAC68" s="44"/>
      <c r="TAD68" s="44"/>
      <c r="TAE68" s="44"/>
      <c r="TAF68" s="44"/>
      <c r="TAG68" s="44"/>
      <c r="TAH68" s="44"/>
      <c r="TAI68" s="44"/>
      <c r="TAJ68" s="44"/>
      <c r="TAK68" s="44"/>
      <c r="TAL68" s="44"/>
      <c r="TAM68" s="44"/>
      <c r="TAN68" s="44"/>
      <c r="TAO68" s="44"/>
      <c r="TAP68" s="44"/>
      <c r="TAQ68" s="44"/>
      <c r="TAR68" s="44"/>
      <c r="TAS68" s="44"/>
      <c r="TAT68" s="44"/>
      <c r="TAU68" s="44"/>
      <c r="TAV68" s="44"/>
      <c r="TAW68" s="44"/>
      <c r="TAX68" s="44"/>
      <c r="TAY68" s="44"/>
      <c r="TAZ68" s="44"/>
      <c r="TBA68" s="44"/>
      <c r="TBB68" s="44"/>
      <c r="TBC68" s="44"/>
      <c r="TBD68" s="44"/>
      <c r="TBE68" s="44"/>
      <c r="TBF68" s="44"/>
      <c r="TBG68" s="44"/>
      <c r="TBH68" s="44"/>
      <c r="TBI68" s="44"/>
      <c r="TBJ68" s="44"/>
      <c r="TBK68" s="44"/>
      <c r="TBL68" s="44"/>
      <c r="TBM68" s="44"/>
      <c r="TBN68" s="44"/>
      <c r="TBO68" s="44"/>
      <c r="TBP68" s="44"/>
      <c r="TBQ68" s="44"/>
      <c r="TBR68" s="44"/>
      <c r="TBS68" s="44"/>
      <c r="TBT68" s="44"/>
      <c r="TBU68" s="44"/>
      <c r="TBV68" s="44"/>
      <c r="TBW68" s="44"/>
      <c r="TBX68" s="44"/>
      <c r="TBY68" s="44"/>
      <c r="TBZ68" s="44"/>
      <c r="TCA68" s="44"/>
      <c r="TCB68" s="44"/>
      <c r="TCC68" s="44"/>
      <c r="TCD68" s="44"/>
      <c r="TCE68" s="44"/>
      <c r="TCF68" s="44"/>
      <c r="TCG68" s="44"/>
      <c r="TCH68" s="44"/>
      <c r="TCI68" s="44"/>
      <c r="TCJ68" s="44"/>
      <c r="TCK68" s="44"/>
      <c r="TCL68" s="44"/>
      <c r="TCM68" s="44"/>
      <c r="TCN68" s="44"/>
      <c r="TCO68" s="44"/>
      <c r="TCP68" s="44"/>
      <c r="TCQ68" s="44"/>
      <c r="TCR68" s="44"/>
      <c r="TCS68" s="44"/>
      <c r="TCT68" s="44"/>
      <c r="TCU68" s="44"/>
      <c r="TCV68" s="44"/>
      <c r="TCW68" s="44"/>
      <c r="TCX68" s="44"/>
      <c r="TCY68" s="44"/>
      <c r="TCZ68" s="44"/>
      <c r="TDA68" s="44"/>
      <c r="TDB68" s="44"/>
      <c r="TDC68" s="44"/>
      <c r="TDD68" s="44"/>
      <c r="TDE68" s="44"/>
      <c r="TDF68" s="44"/>
      <c r="TDG68" s="44"/>
      <c r="TDH68" s="44"/>
      <c r="TDI68" s="44"/>
      <c r="TDJ68" s="44"/>
      <c r="TDK68" s="44"/>
      <c r="TDL68" s="44"/>
      <c r="TDM68" s="44"/>
      <c r="TDN68" s="44"/>
      <c r="TDO68" s="44"/>
      <c r="TDP68" s="44"/>
      <c r="TDQ68" s="44"/>
      <c r="TDR68" s="44"/>
      <c r="TDS68" s="44"/>
      <c r="TDT68" s="44"/>
      <c r="TDU68" s="44"/>
      <c r="TDV68" s="44"/>
      <c r="TDW68" s="44"/>
      <c r="TDX68" s="44"/>
      <c r="TDY68" s="44"/>
      <c r="TDZ68" s="44"/>
      <c r="TEA68" s="44"/>
      <c r="TEB68" s="44"/>
      <c r="TEC68" s="44"/>
      <c r="TED68" s="44"/>
      <c r="TEE68" s="44"/>
      <c r="TEF68" s="44"/>
      <c r="TEG68" s="44"/>
      <c r="TEH68" s="44"/>
      <c r="TEI68" s="44"/>
      <c r="TEJ68" s="44"/>
      <c r="TEK68" s="44"/>
      <c r="TEL68" s="44"/>
      <c r="TEM68" s="44"/>
      <c r="TEN68" s="44"/>
      <c r="TEO68" s="44"/>
      <c r="TEP68" s="44"/>
      <c r="TEQ68" s="44"/>
      <c r="TER68" s="44"/>
      <c r="TES68" s="44"/>
      <c r="TET68" s="44"/>
      <c r="TEU68" s="44"/>
      <c r="TEV68" s="44"/>
      <c r="TEW68" s="44"/>
      <c r="TEX68" s="44"/>
      <c r="TEY68" s="44"/>
      <c r="TEZ68" s="44"/>
      <c r="TFA68" s="44"/>
      <c r="TFB68" s="44"/>
      <c r="TFC68" s="44"/>
      <c r="TFD68" s="44"/>
      <c r="TFE68" s="44"/>
      <c r="TFF68" s="44"/>
      <c r="TFG68" s="44"/>
      <c r="TFH68" s="44"/>
      <c r="TFI68" s="44"/>
      <c r="TFJ68" s="44"/>
      <c r="TFK68" s="44"/>
      <c r="TFL68" s="44"/>
      <c r="TFM68" s="44"/>
      <c r="TFN68" s="44"/>
      <c r="TFO68" s="44"/>
      <c r="TFP68" s="44"/>
      <c r="TFQ68" s="44"/>
      <c r="TFR68" s="44"/>
      <c r="TFS68" s="44"/>
      <c r="TFT68" s="44"/>
      <c r="TFU68" s="44"/>
      <c r="TFV68" s="44"/>
      <c r="TFW68" s="44"/>
      <c r="TFX68" s="44"/>
      <c r="TFY68" s="44"/>
      <c r="TFZ68" s="44"/>
      <c r="TGA68" s="44"/>
      <c r="TGB68" s="44"/>
      <c r="TGC68" s="44"/>
      <c r="TGD68" s="44"/>
      <c r="TGE68" s="44"/>
      <c r="TGF68" s="44"/>
      <c r="TGG68" s="44"/>
      <c r="TGH68" s="44"/>
      <c r="TGI68" s="44"/>
      <c r="TGJ68" s="44"/>
      <c r="TGK68" s="44"/>
      <c r="TGL68" s="44"/>
      <c r="TGM68" s="44"/>
      <c r="TGN68" s="44"/>
      <c r="TGO68" s="44"/>
      <c r="TGP68" s="44"/>
      <c r="TGQ68" s="44"/>
      <c r="TGR68" s="44"/>
      <c r="TGS68" s="44"/>
      <c r="TGT68" s="44"/>
      <c r="TGU68" s="44"/>
      <c r="TGV68" s="44"/>
      <c r="TGW68" s="44"/>
      <c r="TGX68" s="44"/>
      <c r="TGY68" s="44"/>
      <c r="TGZ68" s="44"/>
      <c r="THA68" s="44"/>
      <c r="THB68" s="44"/>
      <c r="THC68" s="44"/>
      <c r="THD68" s="44"/>
      <c r="THE68" s="44"/>
      <c r="THF68" s="44"/>
      <c r="THG68" s="44"/>
      <c r="THH68" s="44"/>
      <c r="THI68" s="44"/>
      <c r="THJ68" s="44"/>
      <c r="THK68" s="44"/>
      <c r="THL68" s="44"/>
      <c r="THM68" s="44"/>
      <c r="THN68" s="44"/>
      <c r="THO68" s="44"/>
      <c r="THP68" s="44"/>
      <c r="THQ68" s="44"/>
      <c r="THR68" s="44"/>
      <c r="THS68" s="44"/>
      <c r="THT68" s="44"/>
      <c r="THU68" s="44"/>
      <c r="THV68" s="44"/>
      <c r="THW68" s="44"/>
      <c r="THX68" s="44"/>
      <c r="THY68" s="44"/>
      <c r="THZ68" s="44"/>
      <c r="TIA68" s="44"/>
      <c r="TIB68" s="44"/>
      <c r="TIC68" s="44"/>
      <c r="TID68" s="44"/>
      <c r="TIE68" s="44"/>
      <c r="TIF68" s="44"/>
      <c r="TIG68" s="44"/>
      <c r="TIH68" s="44"/>
      <c r="TII68" s="44"/>
      <c r="TIJ68" s="44"/>
      <c r="TIK68" s="44"/>
      <c r="TIL68" s="44"/>
      <c r="TIM68" s="44"/>
      <c r="TIN68" s="44"/>
      <c r="TIO68" s="44"/>
      <c r="TIP68" s="44"/>
      <c r="TIQ68" s="44"/>
      <c r="TIR68" s="44"/>
      <c r="TIS68" s="44"/>
      <c r="TIT68" s="44"/>
      <c r="TIU68" s="44"/>
      <c r="TIV68" s="44"/>
      <c r="TIW68" s="44"/>
      <c r="TIX68" s="44"/>
      <c r="TIY68" s="44"/>
      <c r="TIZ68" s="44"/>
      <c r="TJA68" s="44"/>
      <c r="TJB68" s="44"/>
      <c r="TJC68" s="44"/>
      <c r="TJD68" s="44"/>
      <c r="TJE68" s="44"/>
      <c r="TJF68" s="44"/>
      <c r="TJG68" s="44"/>
      <c r="TJH68" s="44"/>
      <c r="TJI68" s="44"/>
      <c r="TJJ68" s="44"/>
      <c r="TJK68" s="44"/>
      <c r="TJL68" s="44"/>
      <c r="TJM68" s="44"/>
      <c r="TJN68" s="44"/>
      <c r="TJO68" s="44"/>
      <c r="TJP68" s="44"/>
      <c r="TJQ68" s="44"/>
      <c r="TJR68" s="44"/>
      <c r="TJS68" s="44"/>
      <c r="TJT68" s="44"/>
      <c r="TJU68" s="44"/>
      <c r="TJV68" s="44"/>
      <c r="TJW68" s="44"/>
      <c r="TJX68" s="44"/>
      <c r="TJY68" s="44"/>
      <c r="TJZ68" s="44"/>
      <c r="TKA68" s="44"/>
      <c r="TKB68" s="44"/>
      <c r="TKC68" s="44"/>
      <c r="TKD68" s="44"/>
      <c r="TKE68" s="44"/>
      <c r="TKF68" s="44"/>
      <c r="TKG68" s="44"/>
      <c r="TKH68" s="44"/>
      <c r="TKI68" s="44"/>
      <c r="TKJ68" s="44"/>
      <c r="TKK68" s="44"/>
      <c r="TKL68" s="44"/>
      <c r="TKM68" s="44"/>
      <c r="TKN68" s="44"/>
      <c r="TKO68" s="44"/>
      <c r="TKP68" s="44"/>
      <c r="TKQ68" s="44"/>
      <c r="TKR68" s="44"/>
      <c r="TKS68" s="44"/>
      <c r="TKT68" s="44"/>
      <c r="TKU68" s="44"/>
      <c r="TKV68" s="44"/>
      <c r="TKW68" s="44"/>
      <c r="TKX68" s="44"/>
      <c r="TKY68" s="44"/>
      <c r="TKZ68" s="44"/>
      <c r="TLA68" s="44"/>
      <c r="TLB68" s="44"/>
      <c r="TLC68" s="44"/>
      <c r="TLD68" s="44"/>
      <c r="TLE68" s="44"/>
      <c r="TLF68" s="44"/>
      <c r="TLG68" s="44"/>
      <c r="TLH68" s="44"/>
      <c r="TLI68" s="44"/>
      <c r="TLJ68" s="44"/>
      <c r="TLK68" s="44"/>
      <c r="TLL68" s="44"/>
      <c r="TLM68" s="44"/>
      <c r="TLN68" s="44"/>
      <c r="TLO68" s="44"/>
      <c r="TLP68" s="44"/>
      <c r="TLQ68" s="44"/>
      <c r="TLR68" s="44"/>
      <c r="TLS68" s="44"/>
      <c r="TLT68" s="44"/>
      <c r="TLU68" s="44"/>
      <c r="TLV68" s="44"/>
      <c r="TLW68" s="44"/>
      <c r="TLX68" s="44"/>
      <c r="TLY68" s="44"/>
      <c r="TLZ68" s="44"/>
      <c r="TMA68" s="44"/>
      <c r="TMB68" s="44"/>
      <c r="TMC68" s="44"/>
      <c r="TMD68" s="44"/>
      <c r="TME68" s="44"/>
      <c r="TMF68" s="44"/>
      <c r="TMG68" s="44"/>
      <c r="TMH68" s="44"/>
      <c r="TMI68" s="44"/>
      <c r="TMJ68" s="44"/>
      <c r="TMK68" s="44"/>
      <c r="TML68" s="44"/>
      <c r="TMM68" s="44"/>
      <c r="TMN68" s="44"/>
      <c r="TMO68" s="44"/>
      <c r="TMP68" s="44"/>
      <c r="TMQ68" s="44"/>
      <c r="TMR68" s="44"/>
      <c r="TMS68" s="44"/>
      <c r="TMT68" s="44"/>
      <c r="TMU68" s="44"/>
      <c r="TMV68" s="44"/>
      <c r="TMW68" s="44"/>
      <c r="TMX68" s="44"/>
      <c r="TMY68" s="44"/>
      <c r="TMZ68" s="44"/>
      <c r="TNA68" s="44"/>
      <c r="TNB68" s="44"/>
      <c r="TNC68" s="44"/>
      <c r="TND68" s="44"/>
      <c r="TNE68" s="44"/>
      <c r="TNF68" s="44"/>
      <c r="TNG68" s="44"/>
      <c r="TNH68" s="44"/>
      <c r="TNI68" s="44"/>
      <c r="TNJ68" s="44"/>
      <c r="TNK68" s="44"/>
      <c r="TNL68" s="44"/>
      <c r="TNM68" s="44"/>
      <c r="TNN68" s="44"/>
      <c r="TNO68" s="44"/>
      <c r="TNP68" s="44"/>
      <c r="TNQ68" s="44"/>
      <c r="TNR68" s="44"/>
      <c r="TNS68" s="44"/>
      <c r="TNT68" s="44"/>
      <c r="TNU68" s="44"/>
      <c r="TNV68" s="44"/>
      <c r="TNW68" s="44"/>
      <c r="TNX68" s="44"/>
      <c r="TNY68" s="44"/>
      <c r="TNZ68" s="44"/>
      <c r="TOA68" s="44"/>
      <c r="TOB68" s="44"/>
      <c r="TOC68" s="44"/>
      <c r="TOD68" s="44"/>
      <c r="TOE68" s="44"/>
      <c r="TOF68" s="44"/>
      <c r="TOG68" s="44"/>
      <c r="TOH68" s="44"/>
      <c r="TOI68" s="44"/>
      <c r="TOJ68" s="44"/>
      <c r="TOK68" s="44"/>
      <c r="TOL68" s="44"/>
      <c r="TOM68" s="44"/>
      <c r="TON68" s="44"/>
      <c r="TOO68" s="44"/>
      <c r="TOP68" s="44"/>
      <c r="TOQ68" s="44"/>
      <c r="TOR68" s="44"/>
      <c r="TOS68" s="44"/>
      <c r="TOT68" s="44"/>
      <c r="TOU68" s="44"/>
      <c r="TOV68" s="44"/>
      <c r="TOW68" s="44"/>
      <c r="TOX68" s="44"/>
      <c r="TOY68" s="44"/>
      <c r="TOZ68" s="44"/>
      <c r="TPA68" s="44"/>
      <c r="TPB68" s="44"/>
      <c r="TPC68" s="44"/>
      <c r="TPD68" s="44"/>
      <c r="TPE68" s="44"/>
      <c r="TPF68" s="44"/>
      <c r="TPG68" s="44"/>
      <c r="TPH68" s="44"/>
      <c r="TPI68" s="44"/>
      <c r="TPJ68" s="44"/>
      <c r="TPK68" s="44"/>
      <c r="TPL68" s="44"/>
      <c r="TPM68" s="44"/>
      <c r="TPN68" s="44"/>
      <c r="TPO68" s="44"/>
      <c r="TPP68" s="44"/>
      <c r="TPQ68" s="44"/>
      <c r="TPR68" s="44"/>
      <c r="TPS68" s="44"/>
      <c r="TPT68" s="44"/>
      <c r="TPU68" s="44"/>
      <c r="TPV68" s="44"/>
      <c r="TPW68" s="44"/>
      <c r="TPX68" s="44"/>
      <c r="TPY68" s="44"/>
      <c r="TPZ68" s="44"/>
      <c r="TQA68" s="44"/>
      <c r="TQB68" s="44"/>
      <c r="TQC68" s="44"/>
      <c r="TQD68" s="44"/>
      <c r="TQE68" s="44"/>
      <c r="TQF68" s="44"/>
      <c r="TQG68" s="44"/>
      <c r="TQH68" s="44"/>
      <c r="TQI68" s="44"/>
      <c r="TQJ68" s="44"/>
      <c r="TQK68" s="44"/>
      <c r="TQL68" s="44"/>
      <c r="TQM68" s="44"/>
      <c r="TQN68" s="44"/>
      <c r="TQO68" s="44"/>
      <c r="TQP68" s="44"/>
      <c r="TQQ68" s="44"/>
      <c r="TQR68" s="44"/>
      <c r="TQS68" s="44"/>
      <c r="TQT68" s="44"/>
      <c r="TQU68" s="44"/>
      <c r="TQV68" s="44"/>
      <c r="TQW68" s="44"/>
      <c r="TQX68" s="44"/>
      <c r="TQY68" s="44"/>
      <c r="TQZ68" s="44"/>
      <c r="TRA68" s="44"/>
      <c r="TRB68" s="44"/>
      <c r="TRC68" s="44"/>
      <c r="TRD68" s="44"/>
      <c r="TRE68" s="44"/>
      <c r="TRF68" s="44"/>
      <c r="TRG68" s="44"/>
      <c r="TRH68" s="44"/>
      <c r="TRI68" s="44"/>
      <c r="TRJ68" s="44"/>
      <c r="TRK68" s="44"/>
      <c r="TRL68" s="44"/>
      <c r="TRM68" s="44"/>
      <c r="TRN68" s="44"/>
      <c r="TRO68" s="44"/>
      <c r="TRP68" s="44"/>
      <c r="TRQ68" s="44"/>
      <c r="TRR68" s="44"/>
      <c r="TRS68" s="44"/>
      <c r="TRT68" s="44"/>
      <c r="TRU68" s="44"/>
      <c r="TRV68" s="44"/>
      <c r="TRW68" s="44"/>
      <c r="TRX68" s="44"/>
      <c r="TRY68" s="44"/>
      <c r="TRZ68" s="44"/>
      <c r="TSA68" s="44"/>
      <c r="TSB68" s="44"/>
      <c r="TSC68" s="44"/>
      <c r="TSD68" s="44"/>
      <c r="TSE68" s="44"/>
      <c r="TSF68" s="44"/>
      <c r="TSG68" s="44"/>
      <c r="TSH68" s="44"/>
      <c r="TSI68" s="44"/>
      <c r="TSJ68" s="44"/>
      <c r="TSK68" s="44"/>
      <c r="TSL68" s="44"/>
      <c r="TSM68" s="44"/>
      <c r="TSN68" s="44"/>
      <c r="TSO68" s="44"/>
      <c r="TSP68" s="44"/>
      <c r="TSQ68" s="44"/>
      <c r="TSR68" s="44"/>
      <c r="TSS68" s="44"/>
      <c r="TST68" s="44"/>
      <c r="TSU68" s="44"/>
      <c r="TSV68" s="44"/>
      <c r="TSW68" s="44"/>
      <c r="TSX68" s="44"/>
      <c r="TSY68" s="44"/>
      <c r="TSZ68" s="44"/>
      <c r="TTA68" s="44"/>
      <c r="TTB68" s="44"/>
      <c r="TTC68" s="44"/>
      <c r="TTD68" s="44"/>
      <c r="TTE68" s="44"/>
      <c r="TTF68" s="44"/>
      <c r="TTG68" s="44"/>
      <c r="TTH68" s="44"/>
      <c r="TTI68" s="44"/>
      <c r="TTJ68" s="44"/>
      <c r="TTK68" s="44"/>
      <c r="TTL68" s="44"/>
      <c r="TTM68" s="44"/>
      <c r="TTN68" s="44"/>
      <c r="TTO68" s="44"/>
      <c r="TTP68" s="44"/>
      <c r="TTQ68" s="44"/>
      <c r="TTR68" s="44"/>
      <c r="TTS68" s="44"/>
      <c r="TTT68" s="44"/>
      <c r="TTU68" s="44"/>
      <c r="TTV68" s="44"/>
      <c r="TTW68" s="44"/>
      <c r="TTX68" s="44"/>
      <c r="TTY68" s="44"/>
      <c r="TTZ68" s="44"/>
      <c r="TUA68" s="44"/>
      <c r="TUB68" s="44"/>
      <c r="TUC68" s="44"/>
      <c r="TUD68" s="44"/>
      <c r="TUE68" s="44"/>
      <c r="TUF68" s="44"/>
      <c r="TUG68" s="44"/>
      <c r="TUH68" s="44"/>
      <c r="TUI68" s="44"/>
      <c r="TUJ68" s="44"/>
      <c r="TUK68" s="44"/>
      <c r="TUL68" s="44"/>
      <c r="TUM68" s="44"/>
      <c r="TUN68" s="44"/>
      <c r="TUO68" s="44"/>
      <c r="TUP68" s="44"/>
      <c r="TUQ68" s="44"/>
      <c r="TUR68" s="44"/>
      <c r="TUS68" s="44"/>
      <c r="TUT68" s="44"/>
      <c r="TUU68" s="44"/>
      <c r="TUV68" s="44"/>
      <c r="TUW68" s="44"/>
      <c r="TUX68" s="44"/>
      <c r="TUY68" s="44"/>
      <c r="TUZ68" s="44"/>
      <c r="TVA68" s="44"/>
      <c r="TVB68" s="44"/>
      <c r="TVC68" s="44"/>
      <c r="TVD68" s="44"/>
      <c r="TVE68" s="44"/>
      <c r="TVF68" s="44"/>
      <c r="TVG68" s="44"/>
      <c r="TVH68" s="44"/>
      <c r="TVI68" s="44"/>
      <c r="TVJ68" s="44"/>
      <c r="TVK68" s="44"/>
      <c r="TVL68" s="44"/>
      <c r="TVM68" s="44"/>
      <c r="TVN68" s="44"/>
      <c r="TVO68" s="44"/>
      <c r="TVP68" s="44"/>
      <c r="TVQ68" s="44"/>
      <c r="TVR68" s="44"/>
      <c r="TVS68" s="44"/>
      <c r="TVT68" s="44"/>
      <c r="TVU68" s="44"/>
      <c r="TVV68" s="44"/>
      <c r="TVW68" s="44"/>
      <c r="TVX68" s="44"/>
      <c r="TVY68" s="44"/>
      <c r="TVZ68" s="44"/>
      <c r="TWA68" s="44"/>
      <c r="TWB68" s="44"/>
      <c r="TWC68" s="44"/>
      <c r="TWD68" s="44"/>
      <c r="TWE68" s="44"/>
      <c r="TWF68" s="44"/>
      <c r="TWG68" s="44"/>
      <c r="TWH68" s="44"/>
      <c r="TWI68" s="44"/>
      <c r="TWJ68" s="44"/>
      <c r="TWK68" s="44"/>
      <c r="TWL68" s="44"/>
      <c r="TWM68" s="44"/>
      <c r="TWN68" s="44"/>
      <c r="TWO68" s="44"/>
      <c r="TWP68" s="44"/>
      <c r="TWQ68" s="44"/>
      <c r="TWR68" s="44"/>
      <c r="TWS68" s="44"/>
      <c r="TWT68" s="44"/>
      <c r="TWU68" s="44"/>
      <c r="TWV68" s="44"/>
      <c r="TWW68" s="44"/>
      <c r="TWX68" s="44"/>
      <c r="TWY68" s="44"/>
      <c r="TWZ68" s="44"/>
      <c r="TXA68" s="44"/>
      <c r="TXB68" s="44"/>
      <c r="TXC68" s="44"/>
      <c r="TXD68" s="44"/>
      <c r="TXE68" s="44"/>
      <c r="TXF68" s="44"/>
      <c r="TXG68" s="44"/>
      <c r="TXH68" s="44"/>
      <c r="TXI68" s="44"/>
      <c r="TXJ68" s="44"/>
      <c r="TXK68" s="44"/>
      <c r="TXL68" s="44"/>
      <c r="TXM68" s="44"/>
      <c r="TXN68" s="44"/>
      <c r="TXO68" s="44"/>
      <c r="TXP68" s="44"/>
      <c r="TXQ68" s="44"/>
      <c r="TXR68" s="44"/>
      <c r="TXS68" s="44"/>
      <c r="TXT68" s="44"/>
      <c r="TXU68" s="44"/>
      <c r="TXV68" s="44"/>
      <c r="TXW68" s="44"/>
      <c r="TXX68" s="44"/>
      <c r="TXY68" s="44"/>
      <c r="TXZ68" s="44"/>
      <c r="TYA68" s="44"/>
      <c r="TYB68" s="44"/>
      <c r="TYC68" s="44"/>
      <c r="TYD68" s="44"/>
      <c r="TYE68" s="44"/>
      <c r="TYF68" s="44"/>
      <c r="TYG68" s="44"/>
      <c r="TYH68" s="44"/>
      <c r="TYI68" s="44"/>
      <c r="TYJ68" s="44"/>
      <c r="TYK68" s="44"/>
      <c r="TYL68" s="44"/>
      <c r="TYM68" s="44"/>
      <c r="TYN68" s="44"/>
      <c r="TYO68" s="44"/>
      <c r="TYP68" s="44"/>
      <c r="TYQ68" s="44"/>
      <c r="TYR68" s="44"/>
      <c r="TYS68" s="44"/>
      <c r="TYT68" s="44"/>
      <c r="TYU68" s="44"/>
      <c r="TYV68" s="44"/>
      <c r="TYW68" s="44"/>
      <c r="TYX68" s="44"/>
      <c r="TYY68" s="44"/>
      <c r="TYZ68" s="44"/>
      <c r="TZA68" s="44"/>
      <c r="TZB68" s="44"/>
      <c r="TZC68" s="44"/>
      <c r="TZD68" s="44"/>
      <c r="TZE68" s="44"/>
      <c r="TZF68" s="44"/>
      <c r="TZG68" s="44"/>
      <c r="TZH68" s="44"/>
      <c r="TZI68" s="44"/>
      <c r="TZJ68" s="44"/>
      <c r="TZK68" s="44"/>
      <c r="TZL68" s="44"/>
      <c r="TZM68" s="44"/>
      <c r="TZN68" s="44"/>
      <c r="TZO68" s="44"/>
      <c r="TZP68" s="44"/>
      <c r="TZQ68" s="44"/>
      <c r="TZR68" s="44"/>
      <c r="TZS68" s="44"/>
      <c r="TZT68" s="44"/>
      <c r="TZU68" s="44"/>
      <c r="TZV68" s="44"/>
      <c r="TZW68" s="44"/>
      <c r="TZX68" s="44"/>
      <c r="TZY68" s="44"/>
      <c r="TZZ68" s="44"/>
      <c r="UAA68" s="44"/>
      <c r="UAB68" s="44"/>
      <c r="UAC68" s="44"/>
      <c r="UAD68" s="44"/>
      <c r="UAE68" s="44"/>
      <c r="UAF68" s="44"/>
      <c r="UAG68" s="44"/>
      <c r="UAH68" s="44"/>
      <c r="UAI68" s="44"/>
      <c r="UAJ68" s="44"/>
      <c r="UAK68" s="44"/>
      <c r="UAL68" s="44"/>
      <c r="UAM68" s="44"/>
      <c r="UAN68" s="44"/>
      <c r="UAO68" s="44"/>
      <c r="UAP68" s="44"/>
      <c r="UAQ68" s="44"/>
      <c r="UAR68" s="44"/>
      <c r="UAS68" s="44"/>
      <c r="UAT68" s="44"/>
      <c r="UAU68" s="44"/>
      <c r="UAV68" s="44"/>
      <c r="UAW68" s="44"/>
      <c r="UAX68" s="44"/>
      <c r="UAY68" s="44"/>
      <c r="UAZ68" s="44"/>
      <c r="UBA68" s="44"/>
      <c r="UBB68" s="44"/>
      <c r="UBC68" s="44"/>
      <c r="UBD68" s="44"/>
      <c r="UBE68" s="44"/>
      <c r="UBF68" s="44"/>
      <c r="UBG68" s="44"/>
      <c r="UBH68" s="44"/>
      <c r="UBI68" s="44"/>
      <c r="UBJ68" s="44"/>
      <c r="UBK68" s="44"/>
      <c r="UBL68" s="44"/>
      <c r="UBM68" s="44"/>
      <c r="UBN68" s="44"/>
      <c r="UBO68" s="44"/>
      <c r="UBP68" s="44"/>
      <c r="UBQ68" s="44"/>
      <c r="UBR68" s="44"/>
      <c r="UBS68" s="44"/>
      <c r="UBT68" s="44"/>
      <c r="UBU68" s="44"/>
      <c r="UBV68" s="44"/>
      <c r="UBW68" s="44"/>
      <c r="UBX68" s="44"/>
      <c r="UBY68" s="44"/>
      <c r="UBZ68" s="44"/>
      <c r="UCA68" s="44"/>
      <c r="UCB68" s="44"/>
      <c r="UCC68" s="44"/>
      <c r="UCD68" s="44"/>
      <c r="UCE68" s="44"/>
      <c r="UCF68" s="44"/>
      <c r="UCG68" s="44"/>
      <c r="UCH68" s="44"/>
      <c r="UCI68" s="44"/>
      <c r="UCJ68" s="44"/>
      <c r="UCK68" s="44"/>
      <c r="UCL68" s="44"/>
      <c r="UCM68" s="44"/>
      <c r="UCN68" s="44"/>
      <c r="UCO68" s="44"/>
      <c r="UCP68" s="44"/>
      <c r="UCQ68" s="44"/>
      <c r="UCR68" s="44"/>
      <c r="UCS68" s="44"/>
      <c r="UCT68" s="44"/>
      <c r="UCU68" s="44"/>
      <c r="UCV68" s="44"/>
      <c r="UCW68" s="44"/>
      <c r="UCX68" s="44"/>
      <c r="UCY68" s="44"/>
      <c r="UCZ68" s="44"/>
      <c r="UDA68" s="44"/>
      <c r="UDB68" s="44"/>
      <c r="UDC68" s="44"/>
      <c r="UDD68" s="44"/>
      <c r="UDE68" s="44"/>
      <c r="UDF68" s="44"/>
      <c r="UDG68" s="44"/>
      <c r="UDH68" s="44"/>
      <c r="UDI68" s="44"/>
      <c r="UDJ68" s="44"/>
      <c r="UDK68" s="44"/>
      <c r="UDL68" s="44"/>
      <c r="UDM68" s="44"/>
      <c r="UDN68" s="44"/>
      <c r="UDO68" s="44"/>
      <c r="UDP68" s="44"/>
      <c r="UDQ68" s="44"/>
      <c r="UDR68" s="44"/>
      <c r="UDS68" s="44"/>
      <c r="UDT68" s="44"/>
      <c r="UDU68" s="44"/>
      <c r="UDV68" s="44"/>
      <c r="UDW68" s="44"/>
      <c r="UDX68" s="44"/>
      <c r="UDY68" s="44"/>
      <c r="UDZ68" s="44"/>
      <c r="UEA68" s="44"/>
      <c r="UEB68" s="44"/>
      <c r="UEC68" s="44"/>
      <c r="UED68" s="44"/>
      <c r="UEE68" s="44"/>
      <c r="UEF68" s="44"/>
      <c r="UEG68" s="44"/>
      <c r="UEH68" s="44"/>
      <c r="UEI68" s="44"/>
      <c r="UEJ68" s="44"/>
      <c r="UEK68" s="44"/>
      <c r="UEL68" s="44"/>
      <c r="UEM68" s="44"/>
      <c r="UEN68" s="44"/>
      <c r="UEO68" s="44"/>
      <c r="UEP68" s="44"/>
      <c r="UEQ68" s="44"/>
      <c r="UER68" s="44"/>
      <c r="UES68" s="44"/>
      <c r="UET68" s="44"/>
      <c r="UEU68" s="44"/>
      <c r="UEV68" s="44"/>
      <c r="UEW68" s="44"/>
      <c r="UEX68" s="44"/>
      <c r="UEY68" s="44"/>
      <c r="UEZ68" s="44"/>
      <c r="UFA68" s="44"/>
      <c r="UFB68" s="44"/>
      <c r="UFC68" s="44"/>
      <c r="UFD68" s="44"/>
      <c r="UFE68" s="44"/>
      <c r="UFF68" s="44"/>
      <c r="UFG68" s="44"/>
      <c r="UFH68" s="44"/>
      <c r="UFI68" s="44"/>
      <c r="UFJ68" s="44"/>
      <c r="UFK68" s="44"/>
      <c r="UFL68" s="44"/>
      <c r="UFM68" s="44"/>
      <c r="UFN68" s="44"/>
      <c r="UFO68" s="44"/>
      <c r="UFP68" s="44"/>
      <c r="UFQ68" s="44"/>
      <c r="UFR68" s="44"/>
      <c r="UFS68" s="44"/>
      <c r="UFT68" s="44"/>
      <c r="UFU68" s="44"/>
      <c r="UFV68" s="44"/>
      <c r="UFW68" s="44"/>
      <c r="UFX68" s="44"/>
      <c r="UFY68" s="44"/>
      <c r="UFZ68" s="44"/>
      <c r="UGA68" s="44"/>
      <c r="UGB68" s="44"/>
      <c r="UGC68" s="44"/>
      <c r="UGD68" s="44"/>
      <c r="UGE68" s="44"/>
      <c r="UGF68" s="44"/>
      <c r="UGG68" s="44"/>
      <c r="UGH68" s="44"/>
      <c r="UGI68" s="44"/>
      <c r="UGJ68" s="44"/>
      <c r="UGK68" s="44"/>
      <c r="UGL68" s="44"/>
      <c r="UGM68" s="44"/>
      <c r="UGN68" s="44"/>
      <c r="UGO68" s="44"/>
      <c r="UGP68" s="44"/>
      <c r="UGQ68" s="44"/>
      <c r="UGR68" s="44"/>
      <c r="UGS68" s="44"/>
      <c r="UGT68" s="44"/>
      <c r="UGU68" s="44"/>
      <c r="UGV68" s="44"/>
      <c r="UGW68" s="44"/>
      <c r="UGX68" s="44"/>
      <c r="UGY68" s="44"/>
      <c r="UGZ68" s="44"/>
      <c r="UHA68" s="44"/>
      <c r="UHB68" s="44"/>
      <c r="UHC68" s="44"/>
      <c r="UHD68" s="44"/>
      <c r="UHE68" s="44"/>
      <c r="UHF68" s="44"/>
      <c r="UHG68" s="44"/>
      <c r="UHH68" s="44"/>
      <c r="UHI68" s="44"/>
      <c r="UHJ68" s="44"/>
      <c r="UHK68" s="44"/>
      <c r="UHL68" s="44"/>
      <c r="UHM68" s="44"/>
      <c r="UHN68" s="44"/>
      <c r="UHO68" s="44"/>
      <c r="UHP68" s="44"/>
      <c r="UHQ68" s="44"/>
      <c r="UHR68" s="44"/>
      <c r="UHS68" s="44"/>
      <c r="UHT68" s="44"/>
      <c r="UHU68" s="44"/>
      <c r="UHV68" s="44"/>
      <c r="UHW68" s="44"/>
      <c r="UHX68" s="44"/>
      <c r="UHY68" s="44"/>
      <c r="UHZ68" s="44"/>
      <c r="UIA68" s="44"/>
      <c r="UIB68" s="44"/>
      <c r="UIC68" s="44"/>
      <c r="UID68" s="44"/>
      <c r="UIE68" s="44"/>
      <c r="UIF68" s="44"/>
      <c r="UIG68" s="44"/>
      <c r="UIH68" s="44"/>
      <c r="UII68" s="44"/>
      <c r="UIJ68" s="44"/>
      <c r="UIK68" s="44"/>
      <c r="UIL68" s="44"/>
      <c r="UIM68" s="44"/>
      <c r="UIN68" s="44"/>
      <c r="UIO68" s="44"/>
      <c r="UIP68" s="44"/>
      <c r="UIQ68" s="44"/>
      <c r="UIR68" s="44"/>
      <c r="UIS68" s="44"/>
      <c r="UIT68" s="44"/>
      <c r="UIU68" s="44"/>
      <c r="UIV68" s="44"/>
      <c r="UIW68" s="44"/>
      <c r="UIX68" s="44"/>
      <c r="UIY68" s="44"/>
      <c r="UIZ68" s="44"/>
      <c r="UJA68" s="44"/>
      <c r="UJB68" s="44"/>
      <c r="UJC68" s="44"/>
      <c r="UJD68" s="44"/>
      <c r="UJE68" s="44"/>
      <c r="UJF68" s="44"/>
      <c r="UJG68" s="44"/>
      <c r="UJH68" s="44"/>
      <c r="UJI68" s="44"/>
      <c r="UJJ68" s="44"/>
      <c r="UJK68" s="44"/>
      <c r="UJL68" s="44"/>
      <c r="UJM68" s="44"/>
      <c r="UJN68" s="44"/>
      <c r="UJO68" s="44"/>
      <c r="UJP68" s="44"/>
      <c r="UJQ68" s="44"/>
      <c r="UJR68" s="44"/>
      <c r="UJS68" s="44"/>
      <c r="UJT68" s="44"/>
      <c r="UJU68" s="44"/>
      <c r="UJV68" s="44"/>
      <c r="UJW68" s="44"/>
      <c r="UJX68" s="44"/>
      <c r="UJY68" s="44"/>
      <c r="UJZ68" s="44"/>
      <c r="UKA68" s="44"/>
      <c r="UKB68" s="44"/>
      <c r="UKC68" s="44"/>
      <c r="UKD68" s="44"/>
      <c r="UKE68" s="44"/>
      <c r="UKF68" s="44"/>
      <c r="UKG68" s="44"/>
      <c r="UKH68" s="44"/>
      <c r="UKI68" s="44"/>
      <c r="UKJ68" s="44"/>
      <c r="UKK68" s="44"/>
      <c r="UKL68" s="44"/>
      <c r="UKM68" s="44"/>
      <c r="UKN68" s="44"/>
      <c r="UKO68" s="44"/>
      <c r="UKP68" s="44"/>
      <c r="UKQ68" s="44"/>
      <c r="UKR68" s="44"/>
      <c r="UKS68" s="44"/>
      <c r="UKT68" s="44"/>
      <c r="UKU68" s="44"/>
      <c r="UKV68" s="44"/>
      <c r="UKW68" s="44"/>
      <c r="UKX68" s="44"/>
      <c r="UKY68" s="44"/>
      <c r="UKZ68" s="44"/>
      <c r="ULA68" s="44"/>
      <c r="ULB68" s="44"/>
      <c r="ULC68" s="44"/>
      <c r="ULD68" s="44"/>
      <c r="ULE68" s="44"/>
      <c r="ULF68" s="44"/>
      <c r="ULG68" s="44"/>
      <c r="ULH68" s="44"/>
      <c r="ULI68" s="44"/>
      <c r="ULJ68" s="44"/>
      <c r="ULK68" s="44"/>
      <c r="ULL68" s="44"/>
      <c r="ULM68" s="44"/>
      <c r="ULN68" s="44"/>
      <c r="ULO68" s="44"/>
      <c r="ULP68" s="44"/>
      <c r="ULQ68" s="44"/>
      <c r="ULR68" s="44"/>
      <c r="ULS68" s="44"/>
      <c r="ULT68" s="44"/>
      <c r="ULU68" s="44"/>
      <c r="ULV68" s="44"/>
      <c r="ULW68" s="44"/>
      <c r="ULX68" s="44"/>
      <c r="ULY68" s="44"/>
      <c r="ULZ68" s="44"/>
      <c r="UMA68" s="44"/>
      <c r="UMB68" s="44"/>
      <c r="UMC68" s="44"/>
      <c r="UMD68" s="44"/>
      <c r="UME68" s="44"/>
      <c r="UMF68" s="44"/>
      <c r="UMG68" s="44"/>
      <c r="UMH68" s="44"/>
      <c r="UMI68" s="44"/>
      <c r="UMJ68" s="44"/>
      <c r="UMK68" s="44"/>
      <c r="UML68" s="44"/>
      <c r="UMM68" s="44"/>
      <c r="UMN68" s="44"/>
      <c r="UMO68" s="44"/>
      <c r="UMP68" s="44"/>
      <c r="UMQ68" s="44"/>
      <c r="UMR68" s="44"/>
      <c r="UMS68" s="44"/>
      <c r="UMT68" s="44"/>
      <c r="UMU68" s="44"/>
      <c r="UMV68" s="44"/>
      <c r="UMW68" s="44"/>
      <c r="UMX68" s="44"/>
      <c r="UMY68" s="44"/>
      <c r="UMZ68" s="44"/>
      <c r="UNA68" s="44"/>
      <c r="UNB68" s="44"/>
      <c r="UNC68" s="44"/>
      <c r="UND68" s="44"/>
      <c r="UNE68" s="44"/>
      <c r="UNF68" s="44"/>
      <c r="UNG68" s="44"/>
      <c r="UNH68" s="44"/>
      <c r="UNI68" s="44"/>
      <c r="UNJ68" s="44"/>
      <c r="UNK68" s="44"/>
      <c r="UNL68" s="44"/>
      <c r="UNM68" s="44"/>
      <c r="UNN68" s="44"/>
      <c r="UNO68" s="44"/>
      <c r="UNP68" s="44"/>
      <c r="UNQ68" s="44"/>
      <c r="UNR68" s="44"/>
      <c r="UNS68" s="44"/>
      <c r="UNT68" s="44"/>
      <c r="UNU68" s="44"/>
      <c r="UNV68" s="44"/>
      <c r="UNW68" s="44"/>
      <c r="UNX68" s="44"/>
      <c r="UNY68" s="44"/>
      <c r="UNZ68" s="44"/>
      <c r="UOA68" s="44"/>
      <c r="UOB68" s="44"/>
      <c r="UOC68" s="44"/>
      <c r="UOD68" s="44"/>
      <c r="UOE68" s="44"/>
      <c r="UOF68" s="44"/>
      <c r="UOG68" s="44"/>
      <c r="UOH68" s="44"/>
      <c r="UOI68" s="44"/>
      <c r="UOJ68" s="44"/>
      <c r="UOK68" s="44"/>
      <c r="UOL68" s="44"/>
      <c r="UOM68" s="44"/>
      <c r="UON68" s="44"/>
      <c r="UOO68" s="44"/>
      <c r="UOP68" s="44"/>
      <c r="UOQ68" s="44"/>
      <c r="UOR68" s="44"/>
      <c r="UOS68" s="44"/>
      <c r="UOT68" s="44"/>
      <c r="UOU68" s="44"/>
      <c r="UOV68" s="44"/>
      <c r="UOW68" s="44"/>
      <c r="UOX68" s="44"/>
      <c r="UOY68" s="44"/>
      <c r="UOZ68" s="44"/>
      <c r="UPA68" s="44"/>
      <c r="UPB68" s="44"/>
      <c r="UPC68" s="44"/>
      <c r="UPD68" s="44"/>
      <c r="UPE68" s="44"/>
      <c r="UPF68" s="44"/>
      <c r="UPG68" s="44"/>
      <c r="UPH68" s="44"/>
      <c r="UPI68" s="44"/>
      <c r="UPJ68" s="44"/>
      <c r="UPK68" s="44"/>
      <c r="UPL68" s="44"/>
      <c r="UPM68" s="44"/>
      <c r="UPN68" s="44"/>
      <c r="UPO68" s="44"/>
      <c r="UPP68" s="44"/>
      <c r="UPQ68" s="44"/>
      <c r="UPR68" s="44"/>
      <c r="UPS68" s="44"/>
      <c r="UPT68" s="44"/>
      <c r="UPU68" s="44"/>
      <c r="UPV68" s="44"/>
      <c r="UPW68" s="44"/>
      <c r="UPX68" s="44"/>
      <c r="UPY68" s="44"/>
      <c r="UPZ68" s="44"/>
      <c r="UQA68" s="44"/>
      <c r="UQB68" s="44"/>
      <c r="UQC68" s="44"/>
      <c r="UQD68" s="44"/>
      <c r="UQE68" s="44"/>
      <c r="UQF68" s="44"/>
      <c r="UQG68" s="44"/>
      <c r="UQH68" s="44"/>
      <c r="UQI68" s="44"/>
      <c r="UQJ68" s="44"/>
      <c r="UQK68" s="44"/>
      <c r="UQL68" s="44"/>
      <c r="UQM68" s="44"/>
      <c r="UQN68" s="44"/>
      <c r="UQO68" s="44"/>
      <c r="UQP68" s="44"/>
      <c r="UQQ68" s="44"/>
      <c r="UQR68" s="44"/>
      <c r="UQS68" s="44"/>
      <c r="UQT68" s="44"/>
      <c r="UQU68" s="44"/>
      <c r="UQV68" s="44"/>
      <c r="UQW68" s="44"/>
      <c r="UQX68" s="44"/>
      <c r="UQY68" s="44"/>
      <c r="UQZ68" s="44"/>
      <c r="URA68" s="44"/>
      <c r="URB68" s="44"/>
      <c r="URC68" s="44"/>
      <c r="URD68" s="44"/>
      <c r="URE68" s="44"/>
      <c r="URF68" s="44"/>
      <c r="URG68" s="44"/>
      <c r="URH68" s="44"/>
      <c r="URI68" s="44"/>
      <c r="URJ68" s="44"/>
      <c r="URK68" s="44"/>
      <c r="URL68" s="44"/>
      <c r="URM68" s="44"/>
      <c r="URN68" s="44"/>
      <c r="URO68" s="44"/>
      <c r="URP68" s="44"/>
      <c r="URQ68" s="44"/>
      <c r="URR68" s="44"/>
      <c r="URS68" s="44"/>
      <c r="URT68" s="44"/>
      <c r="URU68" s="44"/>
      <c r="URV68" s="44"/>
      <c r="URW68" s="44"/>
      <c r="URX68" s="44"/>
      <c r="URY68" s="44"/>
      <c r="URZ68" s="44"/>
      <c r="USA68" s="44"/>
      <c r="USB68" s="44"/>
      <c r="USC68" s="44"/>
      <c r="USD68" s="44"/>
      <c r="USE68" s="44"/>
      <c r="USF68" s="44"/>
      <c r="USG68" s="44"/>
      <c r="USH68" s="44"/>
      <c r="USI68" s="44"/>
      <c r="USJ68" s="44"/>
      <c r="USK68" s="44"/>
      <c r="USL68" s="44"/>
      <c r="USM68" s="44"/>
      <c r="USN68" s="44"/>
      <c r="USO68" s="44"/>
      <c r="USP68" s="44"/>
      <c r="USQ68" s="44"/>
      <c r="USR68" s="44"/>
      <c r="USS68" s="44"/>
      <c r="UST68" s="44"/>
      <c r="USU68" s="44"/>
      <c r="USV68" s="44"/>
      <c r="USW68" s="44"/>
      <c r="USX68" s="44"/>
      <c r="USY68" s="44"/>
      <c r="USZ68" s="44"/>
      <c r="UTA68" s="44"/>
      <c r="UTB68" s="44"/>
      <c r="UTC68" s="44"/>
      <c r="UTD68" s="44"/>
      <c r="UTE68" s="44"/>
      <c r="UTF68" s="44"/>
      <c r="UTG68" s="44"/>
      <c r="UTH68" s="44"/>
      <c r="UTI68" s="44"/>
      <c r="UTJ68" s="44"/>
      <c r="UTK68" s="44"/>
      <c r="UTL68" s="44"/>
      <c r="UTM68" s="44"/>
      <c r="UTN68" s="44"/>
      <c r="UTO68" s="44"/>
      <c r="UTP68" s="44"/>
      <c r="UTQ68" s="44"/>
      <c r="UTR68" s="44"/>
      <c r="UTS68" s="44"/>
      <c r="UTT68" s="44"/>
      <c r="UTU68" s="44"/>
      <c r="UTV68" s="44"/>
      <c r="UTW68" s="44"/>
      <c r="UTX68" s="44"/>
      <c r="UTY68" s="44"/>
      <c r="UTZ68" s="44"/>
      <c r="UUA68" s="44"/>
      <c r="UUB68" s="44"/>
      <c r="UUC68" s="44"/>
      <c r="UUD68" s="44"/>
      <c r="UUE68" s="44"/>
      <c r="UUF68" s="44"/>
      <c r="UUG68" s="44"/>
      <c r="UUH68" s="44"/>
      <c r="UUI68" s="44"/>
      <c r="UUJ68" s="44"/>
      <c r="UUK68" s="44"/>
      <c r="UUL68" s="44"/>
      <c r="UUM68" s="44"/>
      <c r="UUN68" s="44"/>
      <c r="UUO68" s="44"/>
      <c r="UUP68" s="44"/>
      <c r="UUQ68" s="44"/>
      <c r="UUR68" s="44"/>
      <c r="UUS68" s="44"/>
      <c r="UUT68" s="44"/>
      <c r="UUU68" s="44"/>
      <c r="UUV68" s="44"/>
      <c r="UUW68" s="44"/>
      <c r="UUX68" s="44"/>
      <c r="UUY68" s="44"/>
      <c r="UUZ68" s="44"/>
      <c r="UVA68" s="44"/>
      <c r="UVB68" s="44"/>
      <c r="UVC68" s="44"/>
      <c r="UVD68" s="44"/>
      <c r="UVE68" s="44"/>
      <c r="UVF68" s="44"/>
      <c r="UVG68" s="44"/>
      <c r="UVH68" s="44"/>
      <c r="UVI68" s="44"/>
      <c r="UVJ68" s="44"/>
      <c r="UVK68" s="44"/>
      <c r="UVL68" s="44"/>
      <c r="UVM68" s="44"/>
      <c r="UVN68" s="44"/>
      <c r="UVO68" s="44"/>
      <c r="UVP68" s="44"/>
      <c r="UVQ68" s="44"/>
      <c r="UVR68" s="44"/>
      <c r="UVS68" s="44"/>
      <c r="UVT68" s="44"/>
      <c r="UVU68" s="44"/>
      <c r="UVV68" s="44"/>
      <c r="UVW68" s="44"/>
      <c r="UVX68" s="44"/>
      <c r="UVY68" s="44"/>
      <c r="UVZ68" s="44"/>
      <c r="UWA68" s="44"/>
      <c r="UWB68" s="44"/>
      <c r="UWC68" s="44"/>
      <c r="UWD68" s="44"/>
      <c r="UWE68" s="44"/>
      <c r="UWF68" s="44"/>
      <c r="UWG68" s="44"/>
      <c r="UWH68" s="44"/>
      <c r="UWI68" s="44"/>
      <c r="UWJ68" s="44"/>
      <c r="UWK68" s="44"/>
      <c r="UWL68" s="44"/>
      <c r="UWM68" s="44"/>
      <c r="UWN68" s="44"/>
      <c r="UWO68" s="44"/>
      <c r="UWP68" s="44"/>
      <c r="UWQ68" s="44"/>
      <c r="UWR68" s="44"/>
      <c r="UWS68" s="44"/>
      <c r="UWT68" s="44"/>
      <c r="UWU68" s="44"/>
      <c r="UWV68" s="44"/>
      <c r="UWW68" s="44"/>
      <c r="UWX68" s="44"/>
      <c r="UWY68" s="44"/>
      <c r="UWZ68" s="44"/>
      <c r="UXA68" s="44"/>
      <c r="UXB68" s="44"/>
      <c r="UXC68" s="44"/>
      <c r="UXD68" s="44"/>
      <c r="UXE68" s="44"/>
      <c r="UXF68" s="44"/>
      <c r="UXG68" s="44"/>
      <c r="UXH68" s="44"/>
      <c r="UXI68" s="44"/>
      <c r="UXJ68" s="44"/>
      <c r="UXK68" s="44"/>
      <c r="UXL68" s="44"/>
      <c r="UXM68" s="44"/>
      <c r="UXN68" s="44"/>
      <c r="UXO68" s="44"/>
      <c r="UXP68" s="44"/>
      <c r="UXQ68" s="44"/>
      <c r="UXR68" s="44"/>
      <c r="UXS68" s="44"/>
      <c r="UXT68" s="44"/>
      <c r="UXU68" s="44"/>
      <c r="UXV68" s="44"/>
      <c r="UXW68" s="44"/>
      <c r="UXX68" s="44"/>
      <c r="UXY68" s="44"/>
      <c r="UXZ68" s="44"/>
      <c r="UYA68" s="44"/>
      <c r="UYB68" s="44"/>
      <c r="UYC68" s="44"/>
      <c r="UYD68" s="44"/>
      <c r="UYE68" s="44"/>
      <c r="UYF68" s="44"/>
      <c r="UYG68" s="44"/>
      <c r="UYH68" s="44"/>
      <c r="UYI68" s="44"/>
      <c r="UYJ68" s="44"/>
      <c r="UYK68" s="44"/>
      <c r="UYL68" s="44"/>
      <c r="UYM68" s="44"/>
      <c r="UYN68" s="44"/>
      <c r="UYO68" s="44"/>
      <c r="UYP68" s="44"/>
      <c r="UYQ68" s="44"/>
      <c r="UYR68" s="44"/>
      <c r="UYS68" s="44"/>
      <c r="UYT68" s="44"/>
      <c r="UYU68" s="44"/>
      <c r="UYV68" s="44"/>
      <c r="UYW68" s="44"/>
      <c r="UYX68" s="44"/>
      <c r="UYY68" s="44"/>
      <c r="UYZ68" s="44"/>
      <c r="UZA68" s="44"/>
      <c r="UZB68" s="44"/>
      <c r="UZC68" s="44"/>
      <c r="UZD68" s="44"/>
      <c r="UZE68" s="44"/>
      <c r="UZF68" s="44"/>
      <c r="UZG68" s="44"/>
      <c r="UZH68" s="44"/>
      <c r="UZI68" s="44"/>
      <c r="UZJ68" s="44"/>
      <c r="UZK68" s="44"/>
      <c r="UZL68" s="44"/>
      <c r="UZM68" s="44"/>
      <c r="UZN68" s="44"/>
      <c r="UZO68" s="44"/>
      <c r="UZP68" s="44"/>
      <c r="UZQ68" s="44"/>
      <c r="UZR68" s="44"/>
      <c r="UZS68" s="44"/>
      <c r="UZT68" s="44"/>
      <c r="UZU68" s="44"/>
      <c r="UZV68" s="44"/>
      <c r="UZW68" s="44"/>
      <c r="UZX68" s="44"/>
      <c r="UZY68" s="44"/>
      <c r="UZZ68" s="44"/>
      <c r="VAA68" s="44"/>
      <c r="VAB68" s="44"/>
      <c r="VAC68" s="44"/>
      <c r="VAD68" s="44"/>
      <c r="VAE68" s="44"/>
      <c r="VAF68" s="44"/>
      <c r="VAG68" s="44"/>
      <c r="VAH68" s="44"/>
      <c r="VAI68" s="44"/>
      <c r="VAJ68" s="44"/>
      <c r="VAK68" s="44"/>
      <c r="VAL68" s="44"/>
      <c r="VAM68" s="44"/>
      <c r="VAN68" s="44"/>
      <c r="VAO68" s="44"/>
      <c r="VAP68" s="44"/>
      <c r="VAQ68" s="44"/>
      <c r="VAR68" s="44"/>
      <c r="VAS68" s="44"/>
      <c r="VAT68" s="44"/>
      <c r="VAU68" s="44"/>
      <c r="VAV68" s="44"/>
      <c r="VAW68" s="44"/>
      <c r="VAX68" s="44"/>
      <c r="VAY68" s="44"/>
      <c r="VAZ68" s="44"/>
      <c r="VBA68" s="44"/>
      <c r="VBB68" s="44"/>
      <c r="VBC68" s="44"/>
      <c r="VBD68" s="44"/>
      <c r="VBE68" s="44"/>
      <c r="VBF68" s="44"/>
      <c r="VBG68" s="44"/>
      <c r="VBH68" s="44"/>
      <c r="VBI68" s="44"/>
      <c r="VBJ68" s="44"/>
      <c r="VBK68" s="44"/>
      <c r="VBL68" s="44"/>
      <c r="VBM68" s="44"/>
      <c r="VBN68" s="44"/>
      <c r="VBO68" s="44"/>
      <c r="VBP68" s="44"/>
      <c r="VBQ68" s="44"/>
      <c r="VBR68" s="44"/>
      <c r="VBS68" s="44"/>
      <c r="VBT68" s="44"/>
      <c r="VBU68" s="44"/>
      <c r="VBV68" s="44"/>
      <c r="VBW68" s="44"/>
      <c r="VBX68" s="44"/>
      <c r="VBY68" s="44"/>
      <c r="VBZ68" s="44"/>
      <c r="VCA68" s="44"/>
      <c r="VCB68" s="44"/>
      <c r="VCC68" s="44"/>
      <c r="VCD68" s="44"/>
      <c r="VCE68" s="44"/>
      <c r="VCF68" s="44"/>
      <c r="VCG68" s="44"/>
      <c r="VCH68" s="44"/>
      <c r="VCI68" s="44"/>
      <c r="VCJ68" s="44"/>
      <c r="VCK68" s="44"/>
      <c r="VCL68" s="44"/>
      <c r="VCM68" s="44"/>
      <c r="VCN68" s="44"/>
      <c r="VCO68" s="44"/>
      <c r="VCP68" s="44"/>
      <c r="VCQ68" s="44"/>
      <c r="VCR68" s="44"/>
      <c r="VCS68" s="44"/>
      <c r="VCT68" s="44"/>
      <c r="VCU68" s="44"/>
      <c r="VCV68" s="44"/>
      <c r="VCW68" s="44"/>
      <c r="VCX68" s="44"/>
      <c r="VCY68" s="44"/>
      <c r="VCZ68" s="44"/>
      <c r="VDA68" s="44"/>
      <c r="VDB68" s="44"/>
      <c r="VDC68" s="44"/>
      <c r="VDD68" s="44"/>
      <c r="VDE68" s="44"/>
      <c r="VDF68" s="44"/>
      <c r="VDG68" s="44"/>
      <c r="VDH68" s="44"/>
      <c r="VDI68" s="44"/>
      <c r="VDJ68" s="44"/>
      <c r="VDK68" s="44"/>
      <c r="VDL68" s="44"/>
      <c r="VDM68" s="44"/>
      <c r="VDN68" s="44"/>
      <c r="VDO68" s="44"/>
      <c r="VDP68" s="44"/>
      <c r="VDQ68" s="44"/>
      <c r="VDR68" s="44"/>
      <c r="VDS68" s="44"/>
      <c r="VDT68" s="44"/>
      <c r="VDU68" s="44"/>
      <c r="VDV68" s="44"/>
      <c r="VDW68" s="44"/>
      <c r="VDX68" s="44"/>
      <c r="VDY68" s="44"/>
      <c r="VDZ68" s="44"/>
      <c r="VEA68" s="44"/>
      <c r="VEB68" s="44"/>
      <c r="VEC68" s="44"/>
      <c r="VED68" s="44"/>
      <c r="VEE68" s="44"/>
      <c r="VEF68" s="44"/>
      <c r="VEG68" s="44"/>
      <c r="VEH68" s="44"/>
      <c r="VEI68" s="44"/>
      <c r="VEJ68" s="44"/>
      <c r="VEK68" s="44"/>
      <c r="VEL68" s="44"/>
      <c r="VEM68" s="44"/>
      <c r="VEN68" s="44"/>
      <c r="VEO68" s="44"/>
      <c r="VEP68" s="44"/>
      <c r="VEQ68" s="44"/>
      <c r="VER68" s="44"/>
      <c r="VES68" s="44"/>
      <c r="VET68" s="44"/>
      <c r="VEU68" s="44"/>
      <c r="VEV68" s="44"/>
      <c r="VEW68" s="44"/>
      <c r="VEX68" s="44"/>
      <c r="VEY68" s="44"/>
      <c r="VEZ68" s="44"/>
      <c r="VFA68" s="44"/>
      <c r="VFB68" s="44"/>
      <c r="VFC68" s="44"/>
      <c r="VFD68" s="44"/>
      <c r="VFE68" s="44"/>
      <c r="VFF68" s="44"/>
      <c r="VFG68" s="44"/>
      <c r="VFH68" s="44"/>
      <c r="VFI68" s="44"/>
      <c r="VFJ68" s="44"/>
      <c r="VFK68" s="44"/>
      <c r="VFL68" s="44"/>
      <c r="VFM68" s="44"/>
      <c r="VFN68" s="44"/>
      <c r="VFO68" s="44"/>
      <c r="VFP68" s="44"/>
      <c r="VFQ68" s="44"/>
      <c r="VFR68" s="44"/>
      <c r="VFS68" s="44"/>
      <c r="VFT68" s="44"/>
      <c r="VFU68" s="44"/>
      <c r="VFV68" s="44"/>
      <c r="VFW68" s="44"/>
      <c r="VFX68" s="44"/>
      <c r="VFY68" s="44"/>
      <c r="VFZ68" s="44"/>
      <c r="VGA68" s="44"/>
      <c r="VGB68" s="44"/>
      <c r="VGC68" s="44"/>
      <c r="VGD68" s="44"/>
      <c r="VGE68" s="44"/>
      <c r="VGF68" s="44"/>
      <c r="VGG68" s="44"/>
      <c r="VGH68" s="44"/>
      <c r="VGI68" s="44"/>
      <c r="VGJ68" s="44"/>
      <c r="VGK68" s="44"/>
      <c r="VGL68" s="44"/>
      <c r="VGM68" s="44"/>
      <c r="VGN68" s="44"/>
      <c r="VGO68" s="44"/>
      <c r="VGP68" s="44"/>
      <c r="VGQ68" s="44"/>
      <c r="VGR68" s="44"/>
      <c r="VGS68" s="44"/>
      <c r="VGT68" s="44"/>
      <c r="VGU68" s="44"/>
      <c r="VGV68" s="44"/>
      <c r="VGW68" s="44"/>
      <c r="VGX68" s="44"/>
      <c r="VGY68" s="44"/>
      <c r="VGZ68" s="44"/>
      <c r="VHA68" s="44"/>
      <c r="VHB68" s="44"/>
      <c r="VHC68" s="44"/>
      <c r="VHD68" s="44"/>
      <c r="VHE68" s="44"/>
      <c r="VHF68" s="44"/>
      <c r="VHG68" s="44"/>
      <c r="VHH68" s="44"/>
      <c r="VHI68" s="44"/>
      <c r="VHJ68" s="44"/>
      <c r="VHK68" s="44"/>
      <c r="VHL68" s="44"/>
      <c r="VHM68" s="44"/>
      <c r="VHN68" s="44"/>
      <c r="VHO68" s="44"/>
      <c r="VHP68" s="44"/>
      <c r="VHQ68" s="44"/>
      <c r="VHR68" s="44"/>
      <c r="VHS68" s="44"/>
      <c r="VHT68" s="44"/>
      <c r="VHU68" s="44"/>
      <c r="VHV68" s="44"/>
      <c r="VHW68" s="44"/>
      <c r="VHX68" s="44"/>
      <c r="VHY68" s="44"/>
      <c r="VHZ68" s="44"/>
      <c r="VIA68" s="44"/>
      <c r="VIB68" s="44"/>
      <c r="VIC68" s="44"/>
      <c r="VID68" s="44"/>
      <c r="VIE68" s="44"/>
      <c r="VIF68" s="44"/>
      <c r="VIG68" s="44"/>
      <c r="VIH68" s="44"/>
      <c r="VII68" s="44"/>
      <c r="VIJ68" s="44"/>
      <c r="VIK68" s="44"/>
      <c r="VIL68" s="44"/>
      <c r="VIM68" s="44"/>
      <c r="VIN68" s="44"/>
      <c r="VIO68" s="44"/>
      <c r="VIP68" s="44"/>
      <c r="VIQ68" s="44"/>
      <c r="VIR68" s="44"/>
      <c r="VIS68" s="44"/>
      <c r="VIT68" s="44"/>
      <c r="VIU68" s="44"/>
      <c r="VIV68" s="44"/>
      <c r="VIW68" s="44"/>
      <c r="VIX68" s="44"/>
      <c r="VIY68" s="44"/>
      <c r="VIZ68" s="44"/>
      <c r="VJA68" s="44"/>
      <c r="VJB68" s="44"/>
      <c r="VJC68" s="44"/>
      <c r="VJD68" s="44"/>
      <c r="VJE68" s="44"/>
      <c r="VJF68" s="44"/>
      <c r="VJG68" s="44"/>
      <c r="VJH68" s="44"/>
      <c r="VJI68" s="44"/>
      <c r="VJJ68" s="44"/>
      <c r="VJK68" s="44"/>
      <c r="VJL68" s="44"/>
      <c r="VJM68" s="44"/>
      <c r="VJN68" s="44"/>
      <c r="VJO68" s="44"/>
      <c r="VJP68" s="44"/>
      <c r="VJQ68" s="44"/>
      <c r="VJR68" s="44"/>
      <c r="VJS68" s="44"/>
      <c r="VJT68" s="44"/>
      <c r="VJU68" s="44"/>
      <c r="VJV68" s="44"/>
      <c r="VJW68" s="44"/>
      <c r="VJX68" s="44"/>
      <c r="VJY68" s="44"/>
      <c r="VJZ68" s="44"/>
      <c r="VKA68" s="44"/>
      <c r="VKB68" s="44"/>
      <c r="VKC68" s="44"/>
      <c r="VKD68" s="44"/>
      <c r="VKE68" s="44"/>
      <c r="VKF68" s="44"/>
      <c r="VKG68" s="44"/>
      <c r="VKH68" s="44"/>
      <c r="VKI68" s="44"/>
      <c r="VKJ68" s="44"/>
      <c r="VKK68" s="44"/>
      <c r="VKL68" s="44"/>
      <c r="VKM68" s="44"/>
      <c r="VKN68" s="44"/>
      <c r="VKO68" s="44"/>
      <c r="VKP68" s="44"/>
      <c r="VKQ68" s="44"/>
      <c r="VKR68" s="44"/>
      <c r="VKS68" s="44"/>
      <c r="VKT68" s="44"/>
      <c r="VKU68" s="44"/>
      <c r="VKV68" s="44"/>
      <c r="VKW68" s="44"/>
      <c r="VKX68" s="44"/>
      <c r="VKY68" s="44"/>
      <c r="VKZ68" s="44"/>
      <c r="VLA68" s="44"/>
      <c r="VLB68" s="44"/>
      <c r="VLC68" s="44"/>
      <c r="VLD68" s="44"/>
      <c r="VLE68" s="44"/>
      <c r="VLF68" s="44"/>
      <c r="VLG68" s="44"/>
      <c r="VLH68" s="44"/>
      <c r="VLI68" s="44"/>
      <c r="VLJ68" s="44"/>
      <c r="VLK68" s="44"/>
      <c r="VLL68" s="44"/>
      <c r="VLM68" s="44"/>
      <c r="VLN68" s="44"/>
      <c r="VLO68" s="44"/>
      <c r="VLP68" s="44"/>
      <c r="VLQ68" s="44"/>
      <c r="VLR68" s="44"/>
      <c r="VLS68" s="44"/>
      <c r="VLT68" s="44"/>
      <c r="VLU68" s="44"/>
      <c r="VLV68" s="44"/>
      <c r="VLW68" s="44"/>
      <c r="VLX68" s="44"/>
      <c r="VLY68" s="44"/>
      <c r="VLZ68" s="44"/>
      <c r="VMA68" s="44"/>
      <c r="VMB68" s="44"/>
      <c r="VMC68" s="44"/>
      <c r="VMD68" s="44"/>
      <c r="VME68" s="44"/>
      <c r="VMF68" s="44"/>
      <c r="VMG68" s="44"/>
      <c r="VMH68" s="44"/>
      <c r="VMI68" s="44"/>
      <c r="VMJ68" s="44"/>
      <c r="VMK68" s="44"/>
      <c r="VML68" s="44"/>
      <c r="VMM68" s="44"/>
      <c r="VMN68" s="44"/>
      <c r="VMO68" s="44"/>
      <c r="VMP68" s="44"/>
      <c r="VMQ68" s="44"/>
      <c r="VMR68" s="44"/>
      <c r="VMS68" s="44"/>
      <c r="VMT68" s="44"/>
      <c r="VMU68" s="44"/>
      <c r="VMV68" s="44"/>
      <c r="VMW68" s="44"/>
      <c r="VMX68" s="44"/>
      <c r="VMY68" s="44"/>
      <c r="VMZ68" s="44"/>
      <c r="VNA68" s="44"/>
      <c r="VNB68" s="44"/>
      <c r="VNC68" s="44"/>
      <c r="VND68" s="44"/>
      <c r="VNE68" s="44"/>
      <c r="VNF68" s="44"/>
      <c r="VNG68" s="44"/>
      <c r="VNH68" s="44"/>
      <c r="VNI68" s="44"/>
      <c r="VNJ68" s="44"/>
      <c r="VNK68" s="44"/>
      <c r="VNL68" s="44"/>
      <c r="VNM68" s="44"/>
      <c r="VNN68" s="44"/>
      <c r="VNO68" s="44"/>
      <c r="VNP68" s="44"/>
      <c r="VNQ68" s="44"/>
      <c r="VNR68" s="44"/>
      <c r="VNS68" s="44"/>
      <c r="VNT68" s="44"/>
      <c r="VNU68" s="44"/>
      <c r="VNV68" s="44"/>
      <c r="VNW68" s="44"/>
      <c r="VNX68" s="44"/>
      <c r="VNY68" s="44"/>
      <c r="VNZ68" s="44"/>
      <c r="VOA68" s="44"/>
      <c r="VOB68" s="44"/>
      <c r="VOC68" s="44"/>
      <c r="VOD68" s="44"/>
      <c r="VOE68" s="44"/>
      <c r="VOF68" s="44"/>
      <c r="VOG68" s="44"/>
      <c r="VOH68" s="44"/>
      <c r="VOI68" s="44"/>
      <c r="VOJ68" s="44"/>
      <c r="VOK68" s="44"/>
      <c r="VOL68" s="44"/>
      <c r="VOM68" s="44"/>
      <c r="VON68" s="44"/>
      <c r="VOO68" s="44"/>
      <c r="VOP68" s="44"/>
      <c r="VOQ68" s="44"/>
      <c r="VOR68" s="44"/>
      <c r="VOS68" s="44"/>
      <c r="VOT68" s="44"/>
      <c r="VOU68" s="44"/>
      <c r="VOV68" s="44"/>
      <c r="VOW68" s="44"/>
      <c r="VOX68" s="44"/>
      <c r="VOY68" s="44"/>
      <c r="VOZ68" s="44"/>
      <c r="VPA68" s="44"/>
      <c r="VPB68" s="44"/>
      <c r="VPC68" s="44"/>
      <c r="VPD68" s="44"/>
      <c r="VPE68" s="44"/>
      <c r="VPF68" s="44"/>
      <c r="VPG68" s="44"/>
      <c r="VPH68" s="44"/>
      <c r="VPI68" s="44"/>
      <c r="VPJ68" s="44"/>
      <c r="VPK68" s="44"/>
      <c r="VPL68" s="44"/>
      <c r="VPM68" s="44"/>
      <c r="VPN68" s="44"/>
      <c r="VPO68" s="44"/>
      <c r="VPP68" s="44"/>
      <c r="VPQ68" s="44"/>
      <c r="VPR68" s="44"/>
      <c r="VPS68" s="44"/>
      <c r="VPT68" s="44"/>
      <c r="VPU68" s="44"/>
      <c r="VPV68" s="44"/>
      <c r="VPW68" s="44"/>
      <c r="VPX68" s="44"/>
      <c r="VPY68" s="44"/>
      <c r="VPZ68" s="44"/>
      <c r="VQA68" s="44"/>
      <c r="VQB68" s="44"/>
      <c r="VQC68" s="44"/>
      <c r="VQD68" s="44"/>
      <c r="VQE68" s="44"/>
      <c r="VQF68" s="44"/>
      <c r="VQG68" s="44"/>
      <c r="VQH68" s="44"/>
      <c r="VQI68" s="44"/>
      <c r="VQJ68" s="44"/>
      <c r="VQK68" s="44"/>
      <c r="VQL68" s="44"/>
      <c r="VQM68" s="44"/>
      <c r="VQN68" s="44"/>
      <c r="VQO68" s="44"/>
      <c r="VQP68" s="44"/>
      <c r="VQQ68" s="44"/>
      <c r="VQR68" s="44"/>
      <c r="VQS68" s="44"/>
      <c r="VQT68" s="44"/>
      <c r="VQU68" s="44"/>
      <c r="VQV68" s="44"/>
      <c r="VQW68" s="44"/>
      <c r="VQX68" s="44"/>
      <c r="VQY68" s="44"/>
      <c r="VQZ68" s="44"/>
      <c r="VRA68" s="44"/>
      <c r="VRB68" s="44"/>
      <c r="VRC68" s="44"/>
      <c r="VRD68" s="44"/>
      <c r="VRE68" s="44"/>
      <c r="VRF68" s="44"/>
      <c r="VRG68" s="44"/>
      <c r="VRH68" s="44"/>
      <c r="VRI68" s="44"/>
      <c r="VRJ68" s="44"/>
      <c r="VRK68" s="44"/>
      <c r="VRL68" s="44"/>
      <c r="VRM68" s="44"/>
      <c r="VRN68" s="44"/>
      <c r="VRO68" s="44"/>
      <c r="VRP68" s="44"/>
      <c r="VRQ68" s="44"/>
      <c r="VRR68" s="44"/>
      <c r="VRS68" s="44"/>
      <c r="VRT68" s="44"/>
      <c r="VRU68" s="44"/>
      <c r="VRV68" s="44"/>
      <c r="VRW68" s="44"/>
      <c r="VRX68" s="44"/>
      <c r="VRY68" s="44"/>
      <c r="VRZ68" s="44"/>
      <c r="VSA68" s="44"/>
      <c r="VSB68" s="44"/>
      <c r="VSC68" s="44"/>
      <c r="VSD68" s="44"/>
      <c r="VSE68" s="44"/>
      <c r="VSF68" s="44"/>
      <c r="VSG68" s="44"/>
      <c r="VSH68" s="44"/>
      <c r="VSI68" s="44"/>
      <c r="VSJ68" s="44"/>
      <c r="VSK68" s="44"/>
      <c r="VSL68" s="44"/>
      <c r="VSM68" s="44"/>
      <c r="VSN68" s="44"/>
      <c r="VSO68" s="44"/>
      <c r="VSP68" s="44"/>
      <c r="VSQ68" s="44"/>
      <c r="VSR68" s="44"/>
      <c r="VSS68" s="44"/>
      <c r="VST68" s="44"/>
      <c r="VSU68" s="44"/>
      <c r="VSV68" s="44"/>
      <c r="VSW68" s="44"/>
      <c r="VSX68" s="44"/>
      <c r="VSY68" s="44"/>
      <c r="VSZ68" s="44"/>
      <c r="VTA68" s="44"/>
      <c r="VTB68" s="44"/>
      <c r="VTC68" s="44"/>
      <c r="VTD68" s="44"/>
      <c r="VTE68" s="44"/>
      <c r="VTF68" s="44"/>
      <c r="VTG68" s="44"/>
      <c r="VTH68" s="44"/>
      <c r="VTI68" s="44"/>
      <c r="VTJ68" s="44"/>
      <c r="VTK68" s="44"/>
      <c r="VTL68" s="44"/>
      <c r="VTM68" s="44"/>
      <c r="VTN68" s="44"/>
      <c r="VTO68" s="44"/>
      <c r="VTP68" s="44"/>
      <c r="VTQ68" s="44"/>
      <c r="VTR68" s="44"/>
      <c r="VTS68" s="44"/>
      <c r="VTT68" s="44"/>
      <c r="VTU68" s="44"/>
      <c r="VTV68" s="44"/>
      <c r="VTW68" s="44"/>
      <c r="VTX68" s="44"/>
      <c r="VTY68" s="44"/>
      <c r="VTZ68" s="44"/>
      <c r="VUA68" s="44"/>
      <c r="VUB68" s="44"/>
      <c r="VUC68" s="44"/>
      <c r="VUD68" s="44"/>
      <c r="VUE68" s="44"/>
      <c r="VUF68" s="44"/>
      <c r="VUG68" s="44"/>
      <c r="VUH68" s="44"/>
      <c r="VUI68" s="44"/>
      <c r="VUJ68" s="44"/>
      <c r="VUK68" s="44"/>
      <c r="VUL68" s="44"/>
      <c r="VUM68" s="44"/>
      <c r="VUN68" s="44"/>
      <c r="VUO68" s="44"/>
      <c r="VUP68" s="44"/>
      <c r="VUQ68" s="44"/>
      <c r="VUR68" s="44"/>
      <c r="VUS68" s="44"/>
      <c r="VUT68" s="44"/>
      <c r="VUU68" s="44"/>
      <c r="VUV68" s="44"/>
      <c r="VUW68" s="44"/>
      <c r="VUX68" s="44"/>
      <c r="VUY68" s="44"/>
      <c r="VUZ68" s="44"/>
      <c r="VVA68" s="44"/>
      <c r="VVB68" s="44"/>
      <c r="VVC68" s="44"/>
      <c r="VVD68" s="44"/>
      <c r="VVE68" s="44"/>
      <c r="VVF68" s="44"/>
      <c r="VVG68" s="44"/>
      <c r="VVH68" s="44"/>
      <c r="VVI68" s="44"/>
      <c r="VVJ68" s="44"/>
      <c r="VVK68" s="44"/>
      <c r="VVL68" s="44"/>
      <c r="VVM68" s="44"/>
      <c r="VVN68" s="44"/>
      <c r="VVO68" s="44"/>
      <c r="VVP68" s="44"/>
      <c r="VVQ68" s="44"/>
      <c r="VVR68" s="44"/>
      <c r="VVS68" s="44"/>
      <c r="VVT68" s="44"/>
      <c r="VVU68" s="44"/>
      <c r="VVV68" s="44"/>
      <c r="VVW68" s="44"/>
      <c r="VVX68" s="44"/>
      <c r="VVY68" s="44"/>
      <c r="VVZ68" s="44"/>
      <c r="VWA68" s="44"/>
      <c r="VWB68" s="44"/>
      <c r="VWC68" s="44"/>
      <c r="VWD68" s="44"/>
      <c r="VWE68" s="44"/>
      <c r="VWF68" s="44"/>
      <c r="VWG68" s="44"/>
      <c r="VWH68" s="44"/>
      <c r="VWI68" s="44"/>
      <c r="VWJ68" s="44"/>
      <c r="VWK68" s="44"/>
      <c r="VWL68" s="44"/>
      <c r="VWM68" s="44"/>
      <c r="VWN68" s="44"/>
      <c r="VWO68" s="44"/>
      <c r="VWP68" s="44"/>
      <c r="VWQ68" s="44"/>
      <c r="VWR68" s="44"/>
      <c r="VWS68" s="44"/>
      <c r="VWT68" s="44"/>
      <c r="VWU68" s="44"/>
      <c r="VWV68" s="44"/>
      <c r="VWW68" s="44"/>
      <c r="VWX68" s="44"/>
      <c r="VWY68" s="44"/>
      <c r="VWZ68" s="44"/>
      <c r="VXA68" s="44"/>
      <c r="VXB68" s="44"/>
      <c r="VXC68" s="44"/>
      <c r="VXD68" s="44"/>
      <c r="VXE68" s="44"/>
      <c r="VXF68" s="44"/>
      <c r="VXG68" s="44"/>
      <c r="VXH68" s="44"/>
      <c r="VXI68" s="44"/>
      <c r="VXJ68" s="44"/>
      <c r="VXK68" s="44"/>
      <c r="VXL68" s="44"/>
      <c r="VXM68" s="44"/>
      <c r="VXN68" s="44"/>
      <c r="VXO68" s="44"/>
      <c r="VXP68" s="44"/>
      <c r="VXQ68" s="44"/>
      <c r="VXR68" s="44"/>
      <c r="VXS68" s="44"/>
      <c r="VXT68" s="44"/>
      <c r="VXU68" s="44"/>
      <c r="VXV68" s="44"/>
      <c r="VXW68" s="44"/>
      <c r="VXX68" s="44"/>
      <c r="VXY68" s="44"/>
      <c r="VXZ68" s="44"/>
      <c r="VYA68" s="44"/>
      <c r="VYB68" s="44"/>
      <c r="VYC68" s="44"/>
      <c r="VYD68" s="44"/>
      <c r="VYE68" s="44"/>
      <c r="VYF68" s="44"/>
      <c r="VYG68" s="44"/>
      <c r="VYH68" s="44"/>
      <c r="VYI68" s="44"/>
      <c r="VYJ68" s="44"/>
      <c r="VYK68" s="44"/>
      <c r="VYL68" s="44"/>
      <c r="VYM68" s="44"/>
      <c r="VYN68" s="44"/>
      <c r="VYO68" s="44"/>
      <c r="VYP68" s="44"/>
      <c r="VYQ68" s="44"/>
      <c r="VYR68" s="44"/>
      <c r="VYS68" s="44"/>
      <c r="VYT68" s="44"/>
      <c r="VYU68" s="44"/>
      <c r="VYV68" s="44"/>
      <c r="VYW68" s="44"/>
      <c r="VYX68" s="44"/>
      <c r="VYY68" s="44"/>
      <c r="VYZ68" s="44"/>
      <c r="VZA68" s="44"/>
      <c r="VZB68" s="44"/>
      <c r="VZC68" s="44"/>
      <c r="VZD68" s="44"/>
      <c r="VZE68" s="44"/>
      <c r="VZF68" s="44"/>
      <c r="VZG68" s="44"/>
      <c r="VZH68" s="44"/>
      <c r="VZI68" s="44"/>
      <c r="VZJ68" s="44"/>
      <c r="VZK68" s="44"/>
      <c r="VZL68" s="44"/>
      <c r="VZM68" s="44"/>
      <c r="VZN68" s="44"/>
      <c r="VZO68" s="44"/>
      <c r="VZP68" s="44"/>
      <c r="VZQ68" s="44"/>
      <c r="VZR68" s="44"/>
      <c r="VZS68" s="44"/>
      <c r="VZT68" s="44"/>
      <c r="VZU68" s="44"/>
      <c r="VZV68" s="44"/>
      <c r="VZW68" s="44"/>
      <c r="VZX68" s="44"/>
      <c r="VZY68" s="44"/>
      <c r="VZZ68" s="44"/>
      <c r="WAA68" s="44"/>
      <c r="WAB68" s="44"/>
      <c r="WAC68" s="44"/>
      <c r="WAD68" s="44"/>
      <c r="WAE68" s="44"/>
      <c r="WAF68" s="44"/>
      <c r="WAG68" s="44"/>
      <c r="WAH68" s="44"/>
      <c r="WAI68" s="44"/>
      <c r="WAJ68" s="44"/>
      <c r="WAK68" s="44"/>
      <c r="WAL68" s="44"/>
      <c r="WAM68" s="44"/>
      <c r="WAN68" s="44"/>
      <c r="WAO68" s="44"/>
      <c r="WAP68" s="44"/>
      <c r="WAQ68" s="44"/>
      <c r="WAR68" s="44"/>
      <c r="WAS68" s="44"/>
      <c r="WAT68" s="44"/>
      <c r="WAU68" s="44"/>
      <c r="WAV68" s="44"/>
      <c r="WAW68" s="44"/>
      <c r="WAX68" s="44"/>
      <c r="WAY68" s="44"/>
      <c r="WAZ68" s="44"/>
      <c r="WBA68" s="44"/>
      <c r="WBB68" s="44"/>
      <c r="WBC68" s="44"/>
      <c r="WBD68" s="44"/>
      <c r="WBE68" s="44"/>
      <c r="WBF68" s="44"/>
      <c r="WBG68" s="44"/>
      <c r="WBH68" s="44"/>
      <c r="WBI68" s="44"/>
      <c r="WBJ68" s="44"/>
      <c r="WBK68" s="44"/>
      <c r="WBL68" s="44"/>
      <c r="WBM68" s="44"/>
      <c r="WBN68" s="44"/>
      <c r="WBO68" s="44"/>
      <c r="WBP68" s="44"/>
      <c r="WBQ68" s="44"/>
      <c r="WBR68" s="44"/>
      <c r="WBS68" s="44"/>
      <c r="WBT68" s="44"/>
      <c r="WBU68" s="44"/>
      <c r="WBV68" s="44"/>
      <c r="WBW68" s="44"/>
      <c r="WBX68" s="44"/>
      <c r="WBY68" s="44"/>
      <c r="WBZ68" s="44"/>
      <c r="WCA68" s="44"/>
      <c r="WCB68" s="44"/>
      <c r="WCC68" s="44"/>
      <c r="WCD68" s="44"/>
      <c r="WCE68" s="44"/>
      <c r="WCF68" s="44"/>
      <c r="WCG68" s="44"/>
      <c r="WCH68" s="44"/>
      <c r="WCI68" s="44"/>
      <c r="WCJ68" s="44"/>
      <c r="WCK68" s="44"/>
      <c r="WCL68" s="44"/>
      <c r="WCM68" s="44"/>
      <c r="WCN68" s="44"/>
      <c r="WCO68" s="44"/>
      <c r="WCP68" s="44"/>
      <c r="WCQ68" s="44"/>
      <c r="WCR68" s="44"/>
      <c r="WCS68" s="44"/>
      <c r="WCT68" s="44"/>
      <c r="WCU68" s="44"/>
      <c r="WCV68" s="44"/>
      <c r="WCW68" s="44"/>
      <c r="WCX68" s="44"/>
      <c r="WCY68" s="44"/>
      <c r="WCZ68" s="44"/>
      <c r="WDA68" s="44"/>
      <c r="WDB68" s="44"/>
      <c r="WDC68" s="44"/>
      <c r="WDD68" s="44"/>
      <c r="WDE68" s="44"/>
      <c r="WDF68" s="44"/>
      <c r="WDG68" s="44"/>
      <c r="WDH68" s="44"/>
      <c r="WDI68" s="44"/>
      <c r="WDJ68" s="44"/>
      <c r="WDK68" s="44"/>
      <c r="WDL68" s="44"/>
      <c r="WDM68" s="44"/>
      <c r="WDN68" s="44"/>
      <c r="WDO68" s="44"/>
      <c r="WDP68" s="44"/>
      <c r="WDQ68" s="44"/>
      <c r="WDR68" s="44"/>
      <c r="WDS68" s="44"/>
      <c r="WDT68" s="44"/>
      <c r="WDU68" s="44"/>
      <c r="WDV68" s="44"/>
      <c r="WDW68" s="44"/>
      <c r="WDX68" s="44"/>
      <c r="WDY68" s="44"/>
      <c r="WDZ68" s="44"/>
      <c r="WEA68" s="44"/>
      <c r="WEB68" s="44"/>
      <c r="WEC68" s="44"/>
      <c r="WED68" s="44"/>
      <c r="WEE68" s="44"/>
      <c r="WEF68" s="44"/>
      <c r="WEG68" s="44"/>
      <c r="WEH68" s="44"/>
      <c r="WEI68" s="44"/>
      <c r="WEJ68" s="44"/>
      <c r="WEK68" s="44"/>
      <c r="WEL68" s="44"/>
      <c r="WEM68" s="44"/>
      <c r="WEN68" s="44"/>
      <c r="WEO68" s="44"/>
      <c r="WEP68" s="44"/>
      <c r="WEQ68" s="44"/>
      <c r="WER68" s="44"/>
      <c r="WES68" s="44"/>
      <c r="WET68" s="44"/>
      <c r="WEU68" s="44"/>
      <c r="WEV68" s="44"/>
      <c r="WEW68" s="44"/>
      <c r="WEX68" s="44"/>
      <c r="WEY68" s="44"/>
      <c r="WEZ68" s="44"/>
      <c r="WFA68" s="44"/>
      <c r="WFB68" s="44"/>
      <c r="WFC68" s="44"/>
      <c r="WFD68" s="44"/>
      <c r="WFE68" s="44"/>
      <c r="WFF68" s="44"/>
      <c r="WFG68" s="44"/>
      <c r="WFH68" s="44"/>
      <c r="WFI68" s="44"/>
      <c r="WFJ68" s="44"/>
      <c r="WFK68" s="44"/>
      <c r="WFL68" s="44"/>
      <c r="WFM68" s="44"/>
      <c r="WFN68" s="44"/>
      <c r="WFO68" s="44"/>
      <c r="WFP68" s="44"/>
      <c r="WFQ68" s="44"/>
      <c r="WFR68" s="44"/>
      <c r="WFS68" s="44"/>
      <c r="WFT68" s="44"/>
      <c r="WFU68" s="44"/>
      <c r="WFV68" s="44"/>
      <c r="WFW68" s="44"/>
      <c r="WFX68" s="44"/>
      <c r="WFY68" s="44"/>
      <c r="WFZ68" s="44"/>
      <c r="WGA68" s="44"/>
      <c r="WGB68" s="44"/>
      <c r="WGC68" s="44"/>
      <c r="WGD68" s="44"/>
      <c r="WGE68" s="44"/>
      <c r="WGF68" s="44"/>
      <c r="WGG68" s="44"/>
      <c r="WGH68" s="44"/>
      <c r="WGI68" s="44"/>
      <c r="WGJ68" s="44"/>
      <c r="WGK68" s="44"/>
      <c r="WGL68" s="44"/>
      <c r="WGM68" s="44"/>
      <c r="WGN68" s="44"/>
      <c r="WGO68" s="44"/>
      <c r="WGP68" s="44"/>
      <c r="WGQ68" s="44"/>
      <c r="WGR68" s="44"/>
      <c r="WGS68" s="44"/>
      <c r="WGT68" s="44"/>
      <c r="WGU68" s="44"/>
      <c r="WGV68" s="44"/>
      <c r="WGW68" s="44"/>
      <c r="WGX68" s="44"/>
      <c r="WGY68" s="44"/>
      <c r="WGZ68" s="44"/>
      <c r="WHA68" s="44"/>
      <c r="WHB68" s="44"/>
      <c r="WHC68" s="44"/>
      <c r="WHD68" s="44"/>
      <c r="WHE68" s="44"/>
      <c r="WHF68" s="44"/>
      <c r="WHG68" s="44"/>
      <c r="WHH68" s="44"/>
      <c r="WHI68" s="44"/>
      <c r="WHJ68" s="44"/>
      <c r="WHK68" s="44"/>
      <c r="WHL68" s="44"/>
      <c r="WHM68" s="44"/>
      <c r="WHN68" s="44"/>
      <c r="WHO68" s="44"/>
      <c r="WHP68" s="44"/>
      <c r="WHQ68" s="44"/>
      <c r="WHR68" s="44"/>
      <c r="WHS68" s="44"/>
      <c r="WHT68" s="44"/>
      <c r="WHU68" s="44"/>
      <c r="WHV68" s="44"/>
      <c r="WHW68" s="44"/>
      <c r="WHX68" s="44"/>
      <c r="WHY68" s="44"/>
      <c r="WHZ68" s="44"/>
      <c r="WIA68" s="44"/>
      <c r="WIB68" s="44"/>
      <c r="WIC68" s="44"/>
      <c r="WID68" s="44"/>
      <c r="WIE68" s="44"/>
      <c r="WIF68" s="44"/>
      <c r="WIG68" s="44"/>
      <c r="WIH68" s="44"/>
      <c r="WII68" s="44"/>
      <c r="WIJ68" s="44"/>
      <c r="WIK68" s="44"/>
      <c r="WIL68" s="44"/>
      <c r="WIM68" s="44"/>
      <c r="WIN68" s="44"/>
      <c r="WIO68" s="44"/>
      <c r="WIP68" s="44"/>
      <c r="WIQ68" s="44"/>
      <c r="WIR68" s="44"/>
      <c r="WIS68" s="44"/>
      <c r="WIT68" s="44"/>
      <c r="WIU68" s="44"/>
      <c r="WIV68" s="44"/>
      <c r="WIW68" s="44"/>
      <c r="WIX68" s="44"/>
      <c r="WIY68" s="44"/>
      <c r="WIZ68" s="44"/>
      <c r="WJA68" s="44"/>
      <c r="WJB68" s="44"/>
      <c r="WJC68" s="44"/>
      <c r="WJD68" s="44"/>
      <c r="WJE68" s="44"/>
      <c r="WJF68" s="44"/>
      <c r="WJG68" s="44"/>
      <c r="WJH68" s="44"/>
      <c r="WJI68" s="44"/>
      <c r="WJJ68" s="44"/>
      <c r="WJK68" s="44"/>
      <c r="WJL68" s="44"/>
      <c r="WJM68" s="44"/>
      <c r="WJN68" s="44"/>
      <c r="WJO68" s="44"/>
      <c r="WJP68" s="44"/>
      <c r="WJQ68" s="44"/>
      <c r="WJR68" s="44"/>
      <c r="WJS68" s="44"/>
      <c r="WJT68" s="44"/>
      <c r="WJU68" s="44"/>
      <c r="WJV68" s="44"/>
      <c r="WJW68" s="44"/>
      <c r="WJX68" s="44"/>
      <c r="WJY68" s="44"/>
      <c r="WJZ68" s="44"/>
      <c r="WKA68" s="44"/>
      <c r="WKB68" s="44"/>
      <c r="WKC68" s="44"/>
      <c r="WKD68" s="44"/>
      <c r="WKE68" s="44"/>
      <c r="WKF68" s="44"/>
      <c r="WKG68" s="44"/>
      <c r="WKH68" s="44"/>
      <c r="WKI68" s="44"/>
      <c r="WKJ68" s="44"/>
      <c r="WKK68" s="44"/>
      <c r="WKL68" s="44"/>
      <c r="WKM68" s="44"/>
      <c r="WKN68" s="44"/>
      <c r="WKO68" s="44"/>
      <c r="WKP68" s="44"/>
      <c r="WKQ68" s="44"/>
      <c r="WKR68" s="44"/>
      <c r="WKS68" s="44"/>
      <c r="WKT68" s="44"/>
      <c r="WKU68" s="44"/>
      <c r="WKV68" s="44"/>
      <c r="WKW68" s="44"/>
      <c r="WKX68" s="44"/>
      <c r="WKY68" s="44"/>
      <c r="WKZ68" s="44"/>
      <c r="WLA68" s="44"/>
      <c r="WLB68" s="44"/>
      <c r="WLC68" s="44"/>
      <c r="WLD68" s="44"/>
      <c r="WLE68" s="44"/>
      <c r="WLF68" s="44"/>
      <c r="WLG68" s="44"/>
      <c r="WLH68" s="44"/>
      <c r="WLI68" s="44"/>
      <c r="WLJ68" s="44"/>
      <c r="WLK68" s="44"/>
      <c r="WLL68" s="44"/>
      <c r="WLM68" s="44"/>
      <c r="WLN68" s="44"/>
      <c r="WLO68" s="44"/>
      <c r="WLP68" s="44"/>
      <c r="WLQ68" s="44"/>
      <c r="WLR68" s="44"/>
      <c r="WLS68" s="44"/>
      <c r="WLT68" s="44"/>
      <c r="WLU68" s="44"/>
      <c r="WLV68" s="44"/>
      <c r="WLW68" s="44"/>
      <c r="WLX68" s="44"/>
      <c r="WLY68" s="44"/>
      <c r="WLZ68" s="44"/>
      <c r="WMA68" s="44"/>
      <c r="WMB68" s="44"/>
      <c r="WMC68" s="44"/>
      <c r="WMD68" s="44"/>
      <c r="WME68" s="44"/>
      <c r="WMF68" s="44"/>
      <c r="WMG68" s="44"/>
      <c r="WMH68" s="44"/>
      <c r="WMI68" s="44"/>
      <c r="WMJ68" s="44"/>
      <c r="WMK68" s="44"/>
      <c r="WML68" s="44"/>
      <c r="WMM68" s="44"/>
      <c r="WMN68" s="44"/>
      <c r="WMO68" s="44"/>
      <c r="WMP68" s="44"/>
      <c r="WMQ68" s="44"/>
      <c r="WMR68" s="44"/>
      <c r="WMS68" s="44"/>
      <c r="WMT68" s="44"/>
      <c r="WMU68" s="44"/>
      <c r="WMV68" s="44"/>
      <c r="WMW68" s="44"/>
      <c r="WMX68" s="44"/>
      <c r="WMY68" s="44"/>
      <c r="WMZ68" s="44"/>
      <c r="WNA68" s="44"/>
      <c r="WNB68" s="44"/>
      <c r="WNC68" s="44"/>
      <c r="WND68" s="44"/>
      <c r="WNE68" s="44"/>
      <c r="WNF68" s="44"/>
      <c r="WNG68" s="44"/>
      <c r="WNH68" s="44"/>
      <c r="WNI68" s="44"/>
      <c r="WNJ68" s="44"/>
      <c r="WNK68" s="44"/>
      <c r="WNL68" s="44"/>
      <c r="WNM68" s="44"/>
      <c r="WNN68" s="44"/>
      <c r="WNO68" s="44"/>
      <c r="WNP68" s="44"/>
      <c r="WNQ68" s="44"/>
      <c r="WNR68" s="44"/>
      <c r="WNS68" s="44"/>
      <c r="WNT68" s="44"/>
      <c r="WNU68" s="44"/>
      <c r="WNV68" s="44"/>
      <c r="WNW68" s="44"/>
      <c r="WNX68" s="44"/>
      <c r="WNY68" s="44"/>
      <c r="WNZ68" s="44"/>
      <c r="WOA68" s="44"/>
      <c r="WOB68" s="44"/>
      <c r="WOC68" s="44"/>
      <c r="WOD68" s="44"/>
      <c r="WOE68" s="44"/>
      <c r="WOF68" s="44"/>
      <c r="WOG68" s="44"/>
      <c r="WOH68" s="44"/>
      <c r="WOI68" s="44"/>
      <c r="WOJ68" s="44"/>
      <c r="WOK68" s="44"/>
      <c r="WOL68" s="44"/>
      <c r="WOM68" s="44"/>
      <c r="WON68" s="44"/>
      <c r="WOO68" s="44"/>
      <c r="WOP68" s="44"/>
      <c r="WOQ68" s="44"/>
      <c r="WOR68" s="44"/>
      <c r="WOS68" s="44"/>
      <c r="WOT68" s="44"/>
      <c r="WOU68" s="44"/>
      <c r="WOV68" s="44"/>
      <c r="WOW68" s="44"/>
      <c r="WOX68" s="44"/>
      <c r="WOY68" s="44"/>
      <c r="WOZ68" s="44"/>
      <c r="WPA68" s="44"/>
      <c r="WPB68" s="44"/>
      <c r="WPC68" s="44"/>
      <c r="WPD68" s="44"/>
      <c r="WPE68" s="44"/>
      <c r="WPF68" s="44"/>
      <c r="WPG68" s="44"/>
      <c r="WPH68" s="44"/>
      <c r="WPI68" s="44"/>
      <c r="WPJ68" s="44"/>
      <c r="WPK68" s="44"/>
      <c r="WPL68" s="44"/>
      <c r="WPM68" s="44"/>
      <c r="WPN68" s="44"/>
      <c r="WPO68" s="44"/>
      <c r="WPP68" s="44"/>
      <c r="WPQ68" s="44"/>
      <c r="WPR68" s="44"/>
      <c r="WPS68" s="44"/>
      <c r="WPT68" s="44"/>
      <c r="WPU68" s="44"/>
      <c r="WPV68" s="44"/>
      <c r="WPW68" s="44"/>
      <c r="WPX68" s="44"/>
      <c r="WPY68" s="44"/>
      <c r="WPZ68" s="44"/>
      <c r="WQA68" s="44"/>
      <c r="WQB68" s="44"/>
      <c r="WQC68" s="44"/>
      <c r="WQD68" s="44"/>
      <c r="WQE68" s="44"/>
      <c r="WQF68" s="44"/>
      <c r="WQG68" s="44"/>
      <c r="WQH68" s="44"/>
      <c r="WQI68" s="44"/>
      <c r="WQJ68" s="44"/>
      <c r="WQK68" s="44"/>
      <c r="WQL68" s="44"/>
      <c r="WQM68" s="44"/>
      <c r="WQN68" s="44"/>
      <c r="WQO68" s="44"/>
      <c r="WQP68" s="44"/>
      <c r="WQQ68" s="44"/>
      <c r="WQR68" s="44"/>
      <c r="WQS68" s="44"/>
      <c r="WQT68" s="44"/>
      <c r="WQU68" s="44"/>
      <c r="WQV68" s="44"/>
      <c r="WQW68" s="44"/>
      <c r="WQX68" s="44"/>
      <c r="WQY68" s="44"/>
      <c r="WQZ68" s="44"/>
      <c r="WRA68" s="44"/>
      <c r="WRB68" s="44"/>
      <c r="WRC68" s="44"/>
      <c r="WRD68" s="44"/>
      <c r="WRE68" s="44"/>
      <c r="WRF68" s="44"/>
      <c r="WRG68" s="44"/>
      <c r="WRH68" s="44"/>
      <c r="WRI68" s="44"/>
      <c r="WRJ68" s="44"/>
      <c r="WRK68" s="44"/>
      <c r="WRL68" s="44"/>
      <c r="WRM68" s="44"/>
      <c r="WRN68" s="44"/>
      <c r="WRO68" s="44"/>
      <c r="WRP68" s="44"/>
      <c r="WRQ68" s="44"/>
      <c r="WRR68" s="44"/>
      <c r="WRS68" s="44"/>
      <c r="WRT68" s="44"/>
      <c r="WRU68" s="44"/>
      <c r="WRV68" s="44"/>
      <c r="WRW68" s="44"/>
      <c r="WRX68" s="44"/>
      <c r="WRY68" s="44"/>
      <c r="WRZ68" s="44"/>
      <c r="WSA68" s="44"/>
      <c r="WSB68" s="44"/>
      <c r="WSC68" s="44"/>
      <c r="WSD68" s="44"/>
      <c r="WSE68" s="44"/>
      <c r="WSF68" s="44"/>
      <c r="WSG68" s="44"/>
      <c r="WSH68" s="44"/>
      <c r="WSI68" s="44"/>
      <c r="WSJ68" s="44"/>
      <c r="WSK68" s="44"/>
      <c r="WSL68" s="44"/>
      <c r="WSM68" s="44"/>
      <c r="WSN68" s="44"/>
      <c r="WSO68" s="44"/>
      <c r="WSP68" s="44"/>
      <c r="WSQ68" s="44"/>
      <c r="WSR68" s="44"/>
      <c r="WSS68" s="44"/>
      <c r="WST68" s="44"/>
      <c r="WSU68" s="44"/>
      <c r="WSV68" s="44"/>
      <c r="WSW68" s="44"/>
      <c r="WSX68" s="44"/>
      <c r="WSY68" s="44"/>
      <c r="WSZ68" s="44"/>
      <c r="WTA68" s="44"/>
      <c r="WTB68" s="44"/>
      <c r="WTC68" s="44"/>
      <c r="WTD68" s="44"/>
      <c r="WTE68" s="44"/>
      <c r="WTF68" s="44"/>
      <c r="WTG68" s="44"/>
      <c r="WTH68" s="44"/>
      <c r="WTI68" s="44"/>
      <c r="WTJ68" s="44"/>
      <c r="WTK68" s="44"/>
      <c r="WTL68" s="44"/>
      <c r="WTM68" s="44"/>
      <c r="WTN68" s="44"/>
      <c r="WTO68" s="44"/>
      <c r="WTP68" s="44"/>
      <c r="WTQ68" s="44"/>
      <c r="WTR68" s="44"/>
      <c r="WTS68" s="44"/>
      <c r="WTT68" s="44"/>
      <c r="WTU68" s="44"/>
      <c r="WTV68" s="44"/>
      <c r="WTW68" s="44"/>
      <c r="WTX68" s="44"/>
      <c r="WTY68" s="44"/>
      <c r="WTZ68" s="44"/>
      <c r="WUA68" s="44"/>
      <c r="WUB68" s="44"/>
      <c r="WUC68" s="44"/>
      <c r="WUD68" s="44"/>
      <c r="WUE68" s="44"/>
      <c r="WUF68" s="44"/>
      <c r="WUG68" s="44"/>
      <c r="WUH68" s="44"/>
      <c r="WUI68" s="44"/>
      <c r="WUJ68" s="44"/>
      <c r="WUK68" s="44"/>
      <c r="WUL68" s="44"/>
      <c r="WUM68" s="44"/>
      <c r="WUN68" s="44"/>
      <c r="WUO68" s="44"/>
      <c r="WUP68" s="44"/>
      <c r="WUQ68" s="44"/>
      <c r="WUR68" s="44"/>
      <c r="WUS68" s="44"/>
      <c r="WUT68" s="44"/>
      <c r="WUU68" s="44"/>
      <c r="WUV68" s="44"/>
      <c r="WUW68" s="44"/>
      <c r="WUX68" s="44"/>
      <c r="WUY68" s="44"/>
      <c r="WUZ68" s="44"/>
      <c r="WVA68" s="44"/>
      <c r="WVB68" s="44"/>
      <c r="WVC68" s="44"/>
      <c r="WVD68" s="44"/>
      <c r="WVE68" s="44"/>
      <c r="WVF68" s="44"/>
      <c r="WVG68" s="44"/>
      <c r="WVH68" s="44"/>
      <c r="WVI68" s="44"/>
      <c r="WVJ68" s="44"/>
      <c r="WVK68" s="44"/>
      <c r="WVL68" s="44"/>
      <c r="WVM68" s="44"/>
      <c r="WVN68" s="44"/>
      <c r="WVO68" s="44"/>
      <c r="WVP68" s="44"/>
      <c r="WVQ68" s="44"/>
      <c r="WVR68" s="44"/>
      <c r="WVS68" s="44"/>
      <c r="WVT68" s="44"/>
      <c r="WVU68" s="44"/>
      <c r="WVV68" s="44"/>
      <c r="WVW68" s="44"/>
      <c r="WVX68" s="44"/>
      <c r="WVY68" s="44"/>
      <c r="WVZ68" s="44"/>
      <c r="WWA68" s="44"/>
      <c r="WWB68" s="44"/>
      <c r="WWC68" s="44"/>
      <c r="WWD68" s="44"/>
      <c r="WWE68" s="44"/>
      <c r="WWF68" s="44"/>
      <c r="WWG68" s="44"/>
      <c r="WWH68" s="44"/>
      <c r="WWI68" s="44"/>
      <c r="WWJ68" s="44"/>
      <c r="WWK68" s="44"/>
      <c r="WWL68" s="44"/>
      <c r="WWM68" s="44"/>
      <c r="WWN68" s="44"/>
      <c r="WWO68" s="44"/>
      <c r="WWP68" s="44"/>
      <c r="WWQ68" s="44"/>
      <c r="WWR68" s="44"/>
      <c r="WWS68" s="44"/>
      <c r="WWT68" s="44"/>
      <c r="WWU68" s="44"/>
      <c r="WWV68" s="44"/>
      <c r="WWW68" s="44"/>
      <c r="WWX68" s="44"/>
      <c r="WWY68" s="44"/>
      <c r="WWZ68" s="44"/>
      <c r="WXA68" s="44"/>
      <c r="WXB68" s="44"/>
      <c r="WXC68" s="44"/>
      <c r="WXD68" s="44"/>
      <c r="WXE68" s="44"/>
      <c r="WXF68" s="44"/>
      <c r="WXG68" s="44"/>
      <c r="WXH68" s="44"/>
      <c r="WXI68" s="44"/>
      <c r="WXJ68" s="44"/>
      <c r="WXK68" s="44"/>
      <c r="WXL68" s="44"/>
      <c r="WXM68" s="44"/>
      <c r="WXN68" s="44"/>
      <c r="WXO68" s="44"/>
      <c r="WXP68" s="44"/>
      <c r="WXQ68" s="44"/>
      <c r="WXR68" s="44"/>
      <c r="WXS68" s="44"/>
      <c r="WXT68" s="44"/>
      <c r="WXU68" s="44"/>
      <c r="WXV68" s="44"/>
      <c r="WXW68" s="44"/>
      <c r="WXX68" s="44"/>
      <c r="WXY68" s="44"/>
      <c r="WXZ68" s="44"/>
      <c r="WYA68" s="44"/>
      <c r="WYB68" s="44"/>
      <c r="WYC68" s="44"/>
      <c r="WYD68" s="44"/>
      <c r="WYE68" s="44"/>
      <c r="WYF68" s="44"/>
      <c r="WYG68" s="44"/>
      <c r="WYH68" s="44"/>
      <c r="WYI68" s="44"/>
      <c r="WYJ68" s="44"/>
      <c r="WYK68" s="44"/>
      <c r="WYL68" s="44"/>
      <c r="WYM68" s="44"/>
      <c r="WYN68" s="44"/>
      <c r="WYO68" s="44"/>
      <c r="WYP68" s="44"/>
      <c r="WYQ68" s="44"/>
      <c r="WYR68" s="44"/>
      <c r="WYS68" s="44"/>
      <c r="WYT68" s="44"/>
      <c r="WYU68" s="44"/>
      <c r="WYV68" s="44"/>
      <c r="WYW68" s="44"/>
      <c r="WYX68" s="44"/>
      <c r="WYY68" s="44"/>
      <c r="WYZ68" s="44"/>
      <c r="WZA68" s="44"/>
      <c r="WZB68" s="44"/>
      <c r="WZC68" s="44"/>
      <c r="WZD68" s="44"/>
      <c r="WZE68" s="44"/>
      <c r="WZF68" s="44"/>
      <c r="WZG68" s="44"/>
      <c r="WZH68" s="44"/>
      <c r="WZI68" s="44"/>
      <c r="WZJ68" s="44"/>
      <c r="WZK68" s="44"/>
      <c r="WZL68" s="44"/>
      <c r="WZM68" s="44"/>
      <c r="WZN68" s="44"/>
      <c r="WZO68" s="44"/>
      <c r="WZP68" s="44"/>
      <c r="WZQ68" s="44"/>
      <c r="WZR68" s="44"/>
      <c r="WZS68" s="44"/>
      <c r="WZT68" s="44"/>
      <c r="WZU68" s="44"/>
      <c r="WZV68" s="44"/>
      <c r="WZW68" s="44"/>
      <c r="WZX68" s="44"/>
      <c r="WZY68" s="44"/>
      <c r="WZZ68" s="44"/>
      <c r="XAA68" s="44"/>
      <c r="XAB68" s="44"/>
      <c r="XAC68" s="44"/>
      <c r="XAD68" s="44"/>
      <c r="XAE68" s="44"/>
      <c r="XAF68" s="44"/>
      <c r="XAG68" s="44"/>
      <c r="XAH68" s="44"/>
      <c r="XAI68" s="44"/>
      <c r="XAJ68" s="44"/>
      <c r="XAK68" s="44"/>
      <c r="XAL68" s="44"/>
      <c r="XAM68" s="44"/>
      <c r="XAN68" s="44"/>
      <c r="XAO68" s="44"/>
      <c r="XAP68" s="44"/>
      <c r="XAQ68" s="44"/>
      <c r="XAR68" s="44"/>
      <c r="XAS68" s="44"/>
      <c r="XAT68" s="44"/>
      <c r="XAU68" s="44"/>
      <c r="XAV68" s="44"/>
      <c r="XAW68" s="44"/>
      <c r="XAX68" s="44"/>
      <c r="XAY68" s="44"/>
      <c r="XAZ68" s="44"/>
      <c r="XBA68" s="44"/>
      <c r="XBB68" s="44"/>
      <c r="XBC68" s="44"/>
      <c r="XBD68" s="44"/>
      <c r="XBE68" s="44"/>
      <c r="XBF68" s="44"/>
      <c r="XBG68" s="44"/>
      <c r="XBH68" s="44"/>
      <c r="XBI68" s="44"/>
      <c r="XBJ68" s="44"/>
      <c r="XBK68" s="44"/>
      <c r="XBL68" s="44"/>
      <c r="XBM68" s="44"/>
      <c r="XBN68" s="44"/>
      <c r="XBO68" s="44"/>
      <c r="XBP68" s="44"/>
      <c r="XBQ68" s="44"/>
      <c r="XBR68" s="44"/>
      <c r="XBS68" s="44"/>
      <c r="XBT68" s="44"/>
      <c r="XBU68" s="44"/>
      <c r="XBV68" s="44"/>
      <c r="XBW68" s="44"/>
      <c r="XBX68" s="44"/>
      <c r="XBY68" s="44"/>
      <c r="XBZ68" s="44"/>
      <c r="XCA68" s="44"/>
      <c r="XCB68" s="44"/>
      <c r="XCC68" s="44"/>
      <c r="XCD68" s="44"/>
      <c r="XCE68" s="44"/>
      <c r="XCF68" s="44"/>
      <c r="XCG68" s="44"/>
      <c r="XCH68" s="44"/>
      <c r="XCI68" s="44"/>
      <c r="XCJ68" s="44"/>
      <c r="XCK68" s="44"/>
      <c r="XCL68" s="44"/>
      <c r="XCM68" s="44"/>
      <c r="XCN68" s="44"/>
      <c r="XCO68" s="44"/>
      <c r="XCP68" s="44"/>
      <c r="XCQ68" s="44"/>
      <c r="XCR68" s="44"/>
      <c r="XCS68" s="44"/>
      <c r="XCT68" s="44"/>
      <c r="XCU68" s="44"/>
      <c r="XCV68" s="44"/>
      <c r="XCW68" s="44"/>
      <c r="XCX68" s="44"/>
      <c r="XCY68" s="44"/>
      <c r="XCZ68" s="44"/>
      <c r="XDA68" s="44"/>
      <c r="XDB68" s="44"/>
      <c r="XDC68" s="44"/>
      <c r="XDD68" s="44"/>
      <c r="XDE68" s="44"/>
      <c r="XDF68" s="44"/>
      <c r="XDG68" s="44"/>
      <c r="XDH68" s="44"/>
      <c r="XDI68" s="44"/>
      <c r="XDJ68" s="44"/>
      <c r="XDK68" s="44"/>
      <c r="XDL68" s="44"/>
      <c r="XDM68" s="44"/>
      <c r="XDN68" s="44"/>
      <c r="XDO68" s="44"/>
      <c r="XDP68" s="44"/>
      <c r="XDQ68" s="44"/>
      <c r="XDR68" s="44"/>
      <c r="XDS68" s="44"/>
      <c r="XDT68" s="44"/>
      <c r="XDU68" s="44"/>
      <c r="XDV68" s="44"/>
      <c r="XDW68" s="44"/>
      <c r="XDX68" s="44"/>
      <c r="XDY68" s="44"/>
      <c r="XDZ68" s="44"/>
      <c r="XEA68" s="44"/>
      <c r="XEB68" s="44"/>
      <c r="XEC68" s="44"/>
      <c r="XED68" s="44"/>
      <c r="XEE68" s="44"/>
      <c r="XEF68" s="44"/>
      <c r="XEG68" s="44"/>
      <c r="XEH68" s="44"/>
      <c r="XEI68" s="44"/>
      <c r="XEJ68" s="44"/>
      <c r="XEK68" s="44"/>
      <c r="XEL68" s="44"/>
      <c r="XEM68" s="44"/>
      <c r="XEN68" s="44"/>
      <c r="XEO68" s="44"/>
      <c r="XEP68" s="44"/>
      <c r="XEQ68" s="44"/>
      <c r="XER68" s="44"/>
      <c r="XES68" s="44"/>
      <c r="XET68" s="44"/>
      <c r="XEU68" s="44"/>
      <c r="XEV68" s="44"/>
      <c r="XEW68" s="44"/>
      <c r="XEX68" s="44"/>
      <c r="XEY68" s="44"/>
      <c r="XEZ68" s="44"/>
      <c r="XFA68" s="44"/>
      <c r="XFB68" s="44"/>
      <c r="XFC68" s="44"/>
      <c r="XFD68" s="44"/>
    </row>
    <row r="69" spans="1:5">
      <c r="A69" s="51">
        <f>A68+1</f>
        <v>45992</v>
      </c>
      <c r="B69" s="57">
        <v>1</v>
      </c>
      <c r="C69" s="57">
        <v>0</v>
      </c>
      <c r="D69" s="58">
        <v>2703.3048</v>
      </c>
      <c r="E69" s="58">
        <v>2039.3352</v>
      </c>
    </row>
    <row r="70" spans="1:5">
      <c r="A70" s="51">
        <f>A69+1</f>
        <v>45993</v>
      </c>
      <c r="B70" s="57">
        <v>1</v>
      </c>
      <c r="C70" s="57">
        <v>0</v>
      </c>
      <c r="D70" s="58">
        <v>2722.5366</v>
      </c>
      <c r="E70" s="58">
        <v>2053.8434</v>
      </c>
    </row>
    <row r="71" spans="1:5">
      <c r="A71" s="51">
        <f>A70+1</f>
        <v>45994</v>
      </c>
      <c r="B71" s="57">
        <v>1</v>
      </c>
      <c r="C71" s="57">
        <v>0</v>
      </c>
      <c r="D71" s="58">
        <v>2266.1946</v>
      </c>
      <c r="E71" s="58">
        <v>1709.5854</v>
      </c>
    </row>
    <row r="72" spans="1:5">
      <c r="A72" s="51">
        <f>A71+1</f>
        <v>45995</v>
      </c>
      <c r="B72" s="57">
        <v>1</v>
      </c>
      <c r="C72" s="57">
        <v>0</v>
      </c>
      <c r="D72" s="58">
        <v>2485.3482</v>
      </c>
      <c r="E72" s="58">
        <v>1874.9118</v>
      </c>
    </row>
    <row r="73" spans="1:5">
      <c r="A73" s="51">
        <f>A72+1</f>
        <v>45996</v>
      </c>
      <c r="B73" s="57">
        <v>1</v>
      </c>
      <c r="C73" s="57">
        <v>0</v>
      </c>
      <c r="D73" s="58">
        <v>2598.4248</v>
      </c>
      <c r="E73" s="58">
        <v>1960.2152</v>
      </c>
    </row>
    <row r="74" spans="1:5">
      <c r="A74" s="51">
        <f>A73+1</f>
        <v>45997</v>
      </c>
      <c r="B74" s="57">
        <v>1</v>
      </c>
      <c r="C74" s="57">
        <v>0</v>
      </c>
      <c r="D74" s="58">
        <v>2374.5117</v>
      </c>
      <c r="E74" s="58">
        <v>1791.2983</v>
      </c>
    </row>
    <row r="75" spans="1:5">
      <c r="A75" s="51">
        <f>A74+1</f>
        <v>45998</v>
      </c>
      <c r="B75" s="57">
        <v>1</v>
      </c>
      <c r="C75" s="57">
        <v>0</v>
      </c>
      <c r="D75" s="58">
        <v>1986.564</v>
      </c>
      <c r="E75" s="58">
        <v>1498.636</v>
      </c>
    </row>
    <row r="76" spans="1:5">
      <c r="A76" s="51">
        <f>A75+1</f>
        <v>45999</v>
      </c>
      <c r="B76" s="57">
        <v>1</v>
      </c>
      <c r="C76" s="57">
        <v>0</v>
      </c>
      <c r="D76" s="58">
        <v>4495.5501</v>
      </c>
      <c r="E76" s="58">
        <v>3391.3799</v>
      </c>
    </row>
    <row r="77" spans="1:5">
      <c r="A77" s="51">
        <f>A76+1</f>
        <v>46000</v>
      </c>
      <c r="B77" s="57">
        <v>1</v>
      </c>
      <c r="C77" s="57">
        <v>0</v>
      </c>
      <c r="D77" s="58">
        <v>2864.5008</v>
      </c>
      <c r="E77" s="58">
        <v>2160.9392</v>
      </c>
    </row>
    <row r="78" spans="1:5">
      <c r="A78" s="51">
        <f>A77+1</f>
        <v>46001</v>
      </c>
      <c r="B78" s="57">
        <v>1</v>
      </c>
      <c r="C78" s="57">
        <v>0</v>
      </c>
      <c r="D78" s="58">
        <v>2555.2815</v>
      </c>
      <c r="E78" s="58">
        <v>1927.6685</v>
      </c>
    </row>
    <row r="79" spans="1:5">
      <c r="A79" s="51">
        <f t="shared" ref="A79:A99" si="3">A78+1</f>
        <v>46002</v>
      </c>
      <c r="B79" s="57">
        <v>1</v>
      </c>
      <c r="C79" s="57">
        <v>0</v>
      </c>
      <c r="D79" s="58">
        <v>2719.7607</v>
      </c>
      <c r="E79" s="58">
        <v>2051.7493</v>
      </c>
    </row>
    <row r="80" spans="1:5">
      <c r="A80" s="51">
        <f>A79+1</f>
        <v>46003</v>
      </c>
      <c r="B80" s="57">
        <v>1</v>
      </c>
      <c r="C80" s="57">
        <v>0</v>
      </c>
      <c r="D80" s="58">
        <v>2346.8382</v>
      </c>
      <c r="E80" s="58">
        <v>1770.4218</v>
      </c>
    </row>
    <row r="81" spans="1:5">
      <c r="A81" s="51">
        <f>A80+1</f>
        <v>46004</v>
      </c>
      <c r="B81" s="57">
        <v>1</v>
      </c>
      <c r="C81" s="57">
        <v>0</v>
      </c>
      <c r="D81" s="58">
        <v>1779.426</v>
      </c>
      <c r="E81" s="58">
        <v>1342.374</v>
      </c>
    </row>
    <row r="82" spans="1:5">
      <c r="A82" s="51">
        <f>A81+1</f>
        <v>46005</v>
      </c>
      <c r="B82" s="57">
        <v>1</v>
      </c>
      <c r="C82" s="57">
        <v>0</v>
      </c>
      <c r="D82" s="58">
        <v>1479.435</v>
      </c>
      <c r="E82" s="58">
        <v>1116.065</v>
      </c>
    </row>
    <row r="83" spans="1:5">
      <c r="A83" s="51">
        <f>A82+1</f>
        <v>46006</v>
      </c>
      <c r="B83" s="57">
        <v>1</v>
      </c>
      <c r="C83" s="57">
        <v>0</v>
      </c>
      <c r="D83" s="58">
        <v>2393.5668</v>
      </c>
      <c r="E83" s="58">
        <v>1805.6732</v>
      </c>
    </row>
    <row r="84" spans="1:5">
      <c r="A84" s="51">
        <f>A83+1</f>
        <v>46007</v>
      </c>
      <c r="B84" s="57">
        <v>1</v>
      </c>
      <c r="C84" s="57">
        <v>0</v>
      </c>
      <c r="D84" s="58">
        <v>2495.3232</v>
      </c>
      <c r="E84" s="58">
        <v>1882.4368</v>
      </c>
    </row>
    <row r="85" spans="1:5">
      <c r="A85" s="51">
        <f>A84+1</f>
        <v>46008</v>
      </c>
      <c r="B85" s="57">
        <v>1</v>
      </c>
      <c r="C85" s="57">
        <v>0</v>
      </c>
      <c r="D85" s="58">
        <v>3196.7709</v>
      </c>
      <c r="E85" s="58">
        <v>2411.5991</v>
      </c>
    </row>
    <row r="86" spans="1:5">
      <c r="A86" s="51">
        <f>A85+1</f>
        <v>46009</v>
      </c>
      <c r="B86" s="57">
        <v>1</v>
      </c>
      <c r="C86" s="57">
        <v>0</v>
      </c>
      <c r="D86" s="58">
        <v>2502.7047</v>
      </c>
      <c r="E86" s="58">
        <v>1888.0053</v>
      </c>
    </row>
    <row r="87" spans="1:5">
      <c r="A87" s="51">
        <f>A86+1</f>
        <v>46010</v>
      </c>
      <c r="B87" s="57">
        <v>1</v>
      </c>
      <c r="C87" s="57">
        <v>0</v>
      </c>
      <c r="D87" s="58">
        <v>2611.1187</v>
      </c>
      <c r="E87" s="58">
        <v>1969.7913</v>
      </c>
    </row>
    <row r="88" spans="1:5">
      <c r="A88" s="51">
        <f>A87+1</f>
        <v>46011</v>
      </c>
      <c r="B88" s="57">
        <v>1</v>
      </c>
      <c r="C88" s="57">
        <v>0</v>
      </c>
      <c r="D88" s="58">
        <v>2232.9237</v>
      </c>
      <c r="E88" s="58">
        <v>1684.4863</v>
      </c>
    </row>
    <row r="89" spans="1:5">
      <c r="A89" s="51">
        <f>A88+1</f>
        <v>46012</v>
      </c>
      <c r="B89" s="57">
        <v>1</v>
      </c>
      <c r="C89" s="57">
        <v>0</v>
      </c>
      <c r="D89" s="58">
        <v>1204.467</v>
      </c>
      <c r="E89" s="58">
        <v>908.633</v>
      </c>
    </row>
    <row r="90" spans="1:5">
      <c r="A90" s="51">
        <f>A89+1</f>
        <v>46013</v>
      </c>
      <c r="B90" s="57">
        <v>1</v>
      </c>
      <c r="C90" s="57">
        <v>0</v>
      </c>
      <c r="D90" s="58">
        <v>2578.3095</v>
      </c>
      <c r="E90" s="58">
        <v>1945.0405</v>
      </c>
    </row>
    <row r="91" spans="1:5">
      <c r="A91" s="51">
        <f>A90+1</f>
        <v>46014</v>
      </c>
      <c r="B91" s="57">
        <v>1</v>
      </c>
      <c r="C91" s="57">
        <v>0</v>
      </c>
      <c r="D91" s="58">
        <v>2438.3802</v>
      </c>
      <c r="E91" s="58">
        <v>1839.4798</v>
      </c>
    </row>
    <row r="92" spans="1:5">
      <c r="A92" s="51">
        <f>A91+1</f>
        <v>46015</v>
      </c>
      <c r="B92" s="57">
        <v>1</v>
      </c>
      <c r="C92" s="57">
        <v>0</v>
      </c>
      <c r="D92" s="58">
        <v>2754.8898</v>
      </c>
      <c r="E92" s="58">
        <v>2078.2502</v>
      </c>
    </row>
    <row r="93" spans="1:5">
      <c r="A93" s="51">
        <f>A92+1</f>
        <v>46016</v>
      </c>
      <c r="B93" s="57">
        <v>1</v>
      </c>
      <c r="C93" s="57">
        <v>0</v>
      </c>
      <c r="D93" s="58">
        <v>1944.3042</v>
      </c>
      <c r="E93" s="58">
        <v>1466.7558</v>
      </c>
    </row>
    <row r="94" spans="1:5">
      <c r="A94" s="51">
        <f>A93+1</f>
        <v>46017</v>
      </c>
      <c r="B94" s="57">
        <v>1</v>
      </c>
      <c r="C94" s="57">
        <v>0</v>
      </c>
      <c r="D94" s="58">
        <v>2637.8688</v>
      </c>
      <c r="E94" s="58">
        <v>1989.9712</v>
      </c>
    </row>
    <row r="95" spans="1:5">
      <c r="A95" s="51">
        <f>A94+1</f>
        <v>46018</v>
      </c>
      <c r="B95" s="57">
        <v>1</v>
      </c>
      <c r="C95" s="57">
        <v>0</v>
      </c>
      <c r="D95" s="58">
        <v>1939.7727</v>
      </c>
      <c r="E95" s="58">
        <v>1463.3373</v>
      </c>
    </row>
    <row r="96" spans="1:5">
      <c r="A96" s="51">
        <f>A95+1</f>
        <v>46019</v>
      </c>
      <c r="B96" s="57">
        <v>1</v>
      </c>
      <c r="C96" s="57">
        <v>0</v>
      </c>
      <c r="D96" s="58">
        <v>1564.8153</v>
      </c>
      <c r="E96" s="58">
        <v>1180.4747</v>
      </c>
    </row>
    <row r="97" spans="1:5">
      <c r="A97" s="51">
        <f>A96+1</f>
        <v>46020</v>
      </c>
      <c r="B97" s="57">
        <v>1</v>
      </c>
      <c r="C97" s="57">
        <v>0</v>
      </c>
      <c r="D97" s="58">
        <v>2459.4759</v>
      </c>
      <c r="E97" s="58">
        <v>1855.3941</v>
      </c>
    </row>
    <row r="98" spans="1:5">
      <c r="A98" s="51">
        <f>A97+1</f>
        <v>46021</v>
      </c>
      <c r="B98" s="57">
        <v>1</v>
      </c>
      <c r="C98" s="57">
        <v>0</v>
      </c>
      <c r="D98" s="58">
        <v>2392.4667</v>
      </c>
      <c r="E98" s="58">
        <v>1804.8433</v>
      </c>
    </row>
    <row r="99" spans="1:5">
      <c r="A99" s="51">
        <f>A98+1</f>
        <v>46022</v>
      </c>
      <c r="B99" s="57">
        <v>1</v>
      </c>
      <c r="C99" s="57">
        <v>0</v>
      </c>
      <c r="D99" s="58">
        <v>2594.6913</v>
      </c>
      <c r="E99" s="58">
        <v>1957.3987</v>
      </c>
    </row>
  </sheetData>
  <mergeCells count="2">
    <mergeCell ref="B3:E3"/>
    <mergeCell ref="B4:E4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56"/>
  </sheetPr>
  <dimension ref="B1:O651"/>
  <sheetViews>
    <sheetView showGridLines="0" zoomScale="90" zoomScaleNormal="90" workbookViewId="0">
      <selection activeCell="E22" sqref="E22"/>
    </sheetView>
  </sheetViews>
  <sheetFormatPr defaultColWidth="8.81904761904762" defaultRowHeight="15"/>
  <cols>
    <col min="1" max="1" width="5.08571428571429" customWidth="1"/>
    <col min="2" max="2" width="17.4571428571429" customWidth="1"/>
    <col min="3" max="3" width="9.45714285714286" style="2" customWidth="1"/>
    <col min="4" max="4" width="17.2666666666667" style="2" customWidth="1"/>
    <col min="5" max="5" width="24.8190476190476" customWidth="1"/>
    <col min="6" max="6" width="17" customWidth="1"/>
    <col min="7" max="7" width="22.2666666666667" customWidth="1"/>
    <col min="8" max="8" width="24.7238095238095" customWidth="1"/>
    <col min="9" max="9" width="31.0857142857143" customWidth="1"/>
    <col min="10" max="10" width="9.26666666666667" customWidth="1"/>
    <col min="11" max="11" width="5.45714285714286" customWidth="1"/>
    <col min="12" max="12" width="14.4571428571429" customWidth="1"/>
    <col min="13" max="13" width="19.0857142857143" customWidth="1"/>
    <col min="14" max="14" width="18.2666666666667" customWidth="1"/>
    <col min="15" max="16" width="19" customWidth="1"/>
    <col min="17" max="17" width="20.2666666666667" customWidth="1"/>
    <col min="18" max="19" width="12.7238095238095" customWidth="1"/>
    <col min="20" max="20" width="37.4571428571429" customWidth="1"/>
    <col min="21" max="21" width="12.7238095238095" customWidth="1"/>
  </cols>
  <sheetData>
    <row r="1" ht="15.75" spans="15:15">
      <c r="O1" t="s">
        <v>78</v>
      </c>
    </row>
    <row r="2" s="1" customFormat="1" ht="19.5" spans="2:9">
      <c r="B2" s="4" t="s">
        <v>79</v>
      </c>
      <c r="C2" s="5"/>
      <c r="D2" s="5"/>
      <c r="E2" s="5"/>
      <c r="F2" s="5"/>
      <c r="G2" s="5"/>
      <c r="H2" s="5"/>
      <c r="I2" s="25"/>
    </row>
    <row r="3" ht="45.75" spans="2:9">
      <c r="B3" s="6" t="s">
        <v>80</v>
      </c>
      <c r="C3" s="7" t="s">
        <v>81</v>
      </c>
      <c r="D3" s="7" t="s">
        <v>82</v>
      </c>
      <c r="E3" s="7" t="s">
        <v>83</v>
      </c>
      <c r="F3" s="7" t="s">
        <v>84</v>
      </c>
      <c r="G3" s="7" t="s">
        <v>85</v>
      </c>
      <c r="H3" s="7" t="s">
        <v>86</v>
      </c>
      <c r="I3" s="26" t="s">
        <v>87</v>
      </c>
    </row>
    <row r="4" s="1" customFormat="1" spans="2:11">
      <c r="B4" s="8">
        <v>43525</v>
      </c>
      <c r="C4" s="9">
        <v>1</v>
      </c>
      <c r="D4" s="9" t="s">
        <v>88</v>
      </c>
      <c r="E4" s="10" t="s">
        <v>89</v>
      </c>
      <c r="F4" s="19">
        <f ca="1">1-G4-H4</f>
        <v>0.15895080771329</v>
      </c>
      <c r="G4" s="19">
        <f ca="1">RAND()</f>
        <v>0.126118175767981</v>
      </c>
      <c r="H4" s="19">
        <f ca="1">RAND()*(1-G4)</f>
        <v>0.714931016518729</v>
      </c>
      <c r="I4" s="27">
        <f ca="1">INT(RAND()*1000)</f>
        <v>182</v>
      </c>
      <c r="K4" s="28"/>
    </row>
    <row r="5" s="1" customFormat="1" spans="2:9">
      <c r="B5" s="8">
        <v>43525</v>
      </c>
      <c r="C5" s="9">
        <v>1</v>
      </c>
      <c r="D5" s="9" t="s">
        <v>88</v>
      </c>
      <c r="E5" s="12" t="s">
        <v>90</v>
      </c>
      <c r="F5" s="19">
        <v>0.312377088971406</v>
      </c>
      <c r="G5" s="19">
        <v>0.140621259105689</v>
      </c>
      <c r="H5" s="19">
        <v>0.547001651922904</v>
      </c>
      <c r="I5" s="27">
        <v>858</v>
      </c>
    </row>
    <row r="6" spans="2:11">
      <c r="B6" s="8">
        <v>43525</v>
      </c>
      <c r="C6" s="9">
        <v>1</v>
      </c>
      <c r="D6" s="9" t="s">
        <v>91</v>
      </c>
      <c r="E6" s="14" t="s">
        <v>92</v>
      </c>
      <c r="F6" s="19">
        <v>0.0793784191837208</v>
      </c>
      <c r="G6" s="19">
        <v>0.184733718062152</v>
      </c>
      <c r="H6" s="19">
        <v>0.735887862754128</v>
      </c>
      <c r="I6" s="27">
        <v>348</v>
      </c>
      <c r="K6" s="29"/>
    </row>
    <row r="7" spans="2:14">
      <c r="B7" s="8">
        <v>43525</v>
      </c>
      <c r="C7" s="9">
        <v>1</v>
      </c>
      <c r="D7" s="9" t="s">
        <v>91</v>
      </c>
      <c r="E7" s="16" t="s">
        <v>93</v>
      </c>
      <c r="F7" s="19">
        <v>0.10191967449151</v>
      </c>
      <c r="G7" s="19">
        <v>0.568597055329772</v>
      </c>
      <c r="H7" s="19">
        <v>0.329483270178718</v>
      </c>
      <c r="I7" s="27">
        <v>754</v>
      </c>
      <c r="K7" s="30"/>
      <c r="L7" s="30"/>
      <c r="M7" s="30"/>
      <c r="N7" s="30"/>
    </row>
    <row r="8" spans="2:14">
      <c r="B8" s="8">
        <v>43525</v>
      </c>
      <c r="C8" s="9">
        <v>1</v>
      </c>
      <c r="D8" s="9" t="s">
        <v>91</v>
      </c>
      <c r="E8" s="16" t="s">
        <v>94</v>
      </c>
      <c r="F8" s="19">
        <v>0.0309176173851228</v>
      </c>
      <c r="G8" s="19">
        <v>0.844827284109197</v>
      </c>
      <c r="H8" s="19">
        <v>0.12425509850568</v>
      </c>
      <c r="I8" s="27">
        <v>603</v>
      </c>
      <c r="K8" s="31"/>
      <c r="L8" s="31"/>
      <c r="M8" s="31"/>
      <c r="N8" s="30"/>
    </row>
    <row r="9" s="1" customFormat="1" spans="2:9">
      <c r="B9" s="8">
        <v>43525</v>
      </c>
      <c r="C9" s="9">
        <v>2</v>
      </c>
      <c r="D9" s="9" t="s">
        <v>88</v>
      </c>
      <c r="E9" s="10" t="s">
        <v>89</v>
      </c>
      <c r="F9" s="19">
        <v>0.134999357875736</v>
      </c>
      <c r="G9" s="19">
        <v>0.818751784163336</v>
      </c>
      <c r="H9" s="19">
        <v>0.046248857960928</v>
      </c>
      <c r="I9" s="27">
        <v>74</v>
      </c>
    </row>
    <row r="10" s="1" customFormat="1" spans="2:9">
      <c r="B10" s="8">
        <v>43525</v>
      </c>
      <c r="C10" s="9">
        <v>2</v>
      </c>
      <c r="D10" s="9" t="s">
        <v>88</v>
      </c>
      <c r="E10" s="12" t="s">
        <v>90</v>
      </c>
      <c r="F10" s="19">
        <v>0.268922461638668</v>
      </c>
      <c r="G10" s="19">
        <v>0.0911551832294463</v>
      </c>
      <c r="H10" s="19">
        <v>0.639922355131886</v>
      </c>
      <c r="I10" s="27">
        <v>924</v>
      </c>
    </row>
    <row r="11" spans="2:11">
      <c r="B11" s="8">
        <v>43525</v>
      </c>
      <c r="C11" s="9">
        <v>2</v>
      </c>
      <c r="D11" s="9" t="s">
        <v>91</v>
      </c>
      <c r="E11" s="14" t="s">
        <v>92</v>
      </c>
      <c r="F11" s="19">
        <v>0.180866483825081</v>
      </c>
      <c r="G11" s="19">
        <v>0.485529134640783</v>
      </c>
      <c r="H11" s="19">
        <v>0.333604381534137</v>
      </c>
      <c r="I11" s="27">
        <v>741</v>
      </c>
      <c r="K11" s="29"/>
    </row>
    <row r="12" spans="2:14">
      <c r="B12" s="8">
        <v>43525</v>
      </c>
      <c r="C12" s="9">
        <v>2</v>
      </c>
      <c r="D12" s="9" t="s">
        <v>91</v>
      </c>
      <c r="E12" s="16" t="s">
        <v>93</v>
      </c>
      <c r="F12" s="19">
        <v>0.0246032487211212</v>
      </c>
      <c r="G12" s="19">
        <v>0.469774572736388</v>
      </c>
      <c r="H12" s="19">
        <v>0.505622178542491</v>
      </c>
      <c r="I12" s="27">
        <v>812</v>
      </c>
      <c r="K12" s="30"/>
      <c r="L12" s="30"/>
      <c r="M12" s="30"/>
      <c r="N12" s="30"/>
    </row>
    <row r="13" spans="2:14">
      <c r="B13" s="8">
        <v>43525</v>
      </c>
      <c r="C13" s="9">
        <v>2</v>
      </c>
      <c r="D13" s="9" t="s">
        <v>91</v>
      </c>
      <c r="E13" s="16" t="s">
        <v>94</v>
      </c>
      <c r="F13" s="19">
        <v>0.715661883222761</v>
      </c>
      <c r="G13" s="19">
        <v>0.0116841595693513</v>
      </c>
      <c r="H13" s="19">
        <v>0.272653957207887</v>
      </c>
      <c r="I13" s="27">
        <v>553</v>
      </c>
      <c r="K13" s="31"/>
      <c r="L13" s="31"/>
      <c r="M13" s="31"/>
      <c r="N13" s="30"/>
    </row>
    <row r="14" spans="2:14">
      <c r="B14" s="8">
        <v>43526</v>
      </c>
      <c r="C14" s="9">
        <v>1</v>
      </c>
      <c r="D14" s="9" t="s">
        <v>88</v>
      </c>
      <c r="E14" s="10" t="s">
        <v>89</v>
      </c>
      <c r="F14" s="19">
        <v>0.172303635048354</v>
      </c>
      <c r="G14" s="19">
        <v>0.0636449202906635</v>
      </c>
      <c r="H14" s="19">
        <v>0.764051444660982</v>
      </c>
      <c r="I14" s="27">
        <v>590</v>
      </c>
      <c r="K14" s="32"/>
      <c r="L14" s="32"/>
      <c r="M14" s="32"/>
      <c r="N14" s="30"/>
    </row>
    <row r="15" spans="2:14">
      <c r="B15" s="8">
        <v>43526</v>
      </c>
      <c r="C15" s="9">
        <v>1</v>
      </c>
      <c r="D15" s="9" t="s">
        <v>88</v>
      </c>
      <c r="E15" s="12" t="s">
        <v>90</v>
      </c>
      <c r="F15" s="19">
        <v>0.143815615727546</v>
      </c>
      <c r="G15" s="19">
        <v>0.0734858192412929</v>
      </c>
      <c r="H15" s="19">
        <v>0.782698565031161</v>
      </c>
      <c r="I15" s="27">
        <v>273</v>
      </c>
      <c r="K15" s="32"/>
      <c r="L15" s="32"/>
      <c r="M15" s="32"/>
      <c r="N15" s="30"/>
    </row>
    <row r="16" spans="2:14">
      <c r="B16" s="8">
        <v>43526</v>
      </c>
      <c r="C16" s="9">
        <v>1</v>
      </c>
      <c r="D16" s="9" t="s">
        <v>91</v>
      </c>
      <c r="E16" s="14" t="s">
        <v>92</v>
      </c>
      <c r="F16" s="19">
        <v>0.767085674099442</v>
      </c>
      <c r="G16" s="19">
        <v>0.177384140327039</v>
      </c>
      <c r="H16" s="19">
        <v>0.0555301855735186</v>
      </c>
      <c r="I16" s="27">
        <v>314</v>
      </c>
      <c r="K16" s="32"/>
      <c r="L16" s="32"/>
      <c r="M16" s="32"/>
      <c r="N16" s="30"/>
    </row>
    <row r="17" spans="2:9">
      <c r="B17" s="8">
        <v>43526</v>
      </c>
      <c r="C17" s="9">
        <v>1</v>
      </c>
      <c r="D17" s="9" t="s">
        <v>91</v>
      </c>
      <c r="E17" s="16" t="s">
        <v>93</v>
      </c>
      <c r="F17" s="19">
        <v>0.553882144484806</v>
      </c>
      <c r="G17" s="19">
        <v>0.303725111977502</v>
      </c>
      <c r="H17" s="19">
        <v>0.142392743537691</v>
      </c>
      <c r="I17" s="27">
        <v>805</v>
      </c>
    </row>
    <row r="18" spans="2:11">
      <c r="B18" s="8">
        <v>43526</v>
      </c>
      <c r="C18" s="9">
        <v>1</v>
      </c>
      <c r="D18" s="9" t="s">
        <v>91</v>
      </c>
      <c r="E18" s="16" t="s">
        <v>94</v>
      </c>
      <c r="F18" s="19">
        <v>0.270528174069919</v>
      </c>
      <c r="G18" s="19">
        <v>0.567781355322765</v>
      </c>
      <c r="H18" s="19">
        <v>0.161690470607316</v>
      </c>
      <c r="I18" s="27">
        <v>880</v>
      </c>
      <c r="K18" s="33"/>
    </row>
    <row r="19" spans="2:9">
      <c r="B19" s="8">
        <v>43526</v>
      </c>
      <c r="C19" s="9">
        <v>2</v>
      </c>
      <c r="D19" s="9" t="s">
        <v>88</v>
      </c>
      <c r="E19" s="10" t="s">
        <v>89</v>
      </c>
      <c r="F19" s="19">
        <v>0.23654933406206</v>
      </c>
      <c r="G19" s="19">
        <v>0.355626836567465</v>
      </c>
      <c r="H19" s="19">
        <v>0.407823829370474</v>
      </c>
      <c r="I19" s="27">
        <v>70</v>
      </c>
    </row>
    <row r="20" spans="2:9">
      <c r="B20" s="8">
        <v>43526</v>
      </c>
      <c r="C20" s="9">
        <v>2</v>
      </c>
      <c r="D20" s="9" t="s">
        <v>88</v>
      </c>
      <c r="E20" s="12" t="s">
        <v>90</v>
      </c>
      <c r="F20" s="19">
        <v>0.094640660153027</v>
      </c>
      <c r="G20" s="19">
        <v>0.599227112403784</v>
      </c>
      <c r="H20" s="19">
        <v>0.306132227443189</v>
      </c>
      <c r="I20" s="27">
        <v>507</v>
      </c>
    </row>
    <row r="21" spans="2:9">
      <c r="B21" s="8">
        <v>43526</v>
      </c>
      <c r="C21" s="9">
        <v>2</v>
      </c>
      <c r="D21" s="9" t="s">
        <v>91</v>
      </c>
      <c r="E21" s="14" t="s">
        <v>92</v>
      </c>
      <c r="F21" s="19">
        <v>0.37496246888347</v>
      </c>
      <c r="G21" s="19">
        <v>0.496305368678714</v>
      </c>
      <c r="H21" s="19">
        <v>0.128732162437816</v>
      </c>
      <c r="I21" s="27">
        <v>131</v>
      </c>
    </row>
    <row r="22" spans="2:9">
      <c r="B22" s="8">
        <v>43526</v>
      </c>
      <c r="C22" s="9">
        <v>2</v>
      </c>
      <c r="D22" s="9" t="s">
        <v>91</v>
      </c>
      <c r="E22" s="16" t="s">
        <v>93</v>
      </c>
      <c r="F22" s="19">
        <v>0.339597805459749</v>
      </c>
      <c r="G22" s="19">
        <v>0.603221001597263</v>
      </c>
      <c r="H22" s="19">
        <v>0.0571811929429882</v>
      </c>
      <c r="I22" s="27">
        <v>861</v>
      </c>
    </row>
    <row r="23" spans="2:9">
      <c r="B23" s="8">
        <v>43526</v>
      </c>
      <c r="C23" s="9">
        <v>2</v>
      </c>
      <c r="D23" s="9" t="s">
        <v>91</v>
      </c>
      <c r="E23" s="16" t="s">
        <v>94</v>
      </c>
      <c r="F23" s="19">
        <v>0.0420222810047704</v>
      </c>
      <c r="G23" s="19">
        <v>0.875552425510348</v>
      </c>
      <c r="H23" s="19">
        <v>0.0824252934848817</v>
      </c>
      <c r="I23" s="27">
        <v>296</v>
      </c>
    </row>
    <row r="24" spans="2:9">
      <c r="B24" s="8"/>
      <c r="C24" s="13"/>
      <c r="D24" s="13"/>
      <c r="E24" s="12"/>
      <c r="F24" s="24"/>
      <c r="G24" s="24"/>
      <c r="H24" s="24"/>
      <c r="I24" s="34"/>
    </row>
    <row r="25" spans="2:9">
      <c r="B25" s="8"/>
      <c r="C25" s="13"/>
      <c r="D25" s="13"/>
      <c r="E25" s="20"/>
      <c r="F25" s="24"/>
      <c r="G25" s="24"/>
      <c r="H25" s="24"/>
      <c r="I25" s="34"/>
    </row>
    <row r="26" spans="2:9">
      <c r="B26" s="8"/>
      <c r="C26" s="13"/>
      <c r="D26" s="13"/>
      <c r="E26" s="12"/>
      <c r="F26" s="24"/>
      <c r="G26" s="24"/>
      <c r="H26" s="24"/>
      <c r="I26" s="34"/>
    </row>
    <row r="27" spans="2:9">
      <c r="B27" s="8"/>
      <c r="C27" s="13"/>
      <c r="D27" s="13"/>
      <c r="E27" s="12"/>
      <c r="F27" s="24"/>
      <c r="G27" s="24"/>
      <c r="H27" s="24"/>
      <c r="I27" s="34"/>
    </row>
    <row r="28" spans="2:9">
      <c r="B28" s="8"/>
      <c r="C28" s="13"/>
      <c r="D28" s="13"/>
      <c r="E28" s="12"/>
      <c r="F28" s="24"/>
      <c r="G28" s="24"/>
      <c r="H28" s="24"/>
      <c r="I28" s="34"/>
    </row>
    <row r="29" spans="2:9">
      <c r="B29" s="8"/>
      <c r="C29" s="13"/>
      <c r="D29" s="13"/>
      <c r="E29" s="12"/>
      <c r="F29" s="24"/>
      <c r="G29" s="24"/>
      <c r="H29" s="24"/>
      <c r="I29" s="34"/>
    </row>
    <row r="30" spans="2:9">
      <c r="B30" s="8"/>
      <c r="C30" s="13"/>
      <c r="D30" s="13"/>
      <c r="E30" s="12"/>
      <c r="F30" s="24"/>
      <c r="G30" s="24"/>
      <c r="H30" s="24"/>
      <c r="I30" s="34"/>
    </row>
    <row r="31" spans="2:9">
      <c r="B31" s="8"/>
      <c r="C31" s="13"/>
      <c r="D31" s="13"/>
      <c r="E31" s="12"/>
      <c r="F31" s="24"/>
      <c r="G31" s="24"/>
      <c r="H31" s="24"/>
      <c r="I31" s="34"/>
    </row>
    <row r="32" spans="2:9">
      <c r="B32" s="8"/>
      <c r="C32" s="13"/>
      <c r="D32" s="13"/>
      <c r="E32" s="12"/>
      <c r="F32" s="24"/>
      <c r="G32" s="24"/>
      <c r="H32" s="24"/>
      <c r="I32" s="34"/>
    </row>
    <row r="33" spans="2:9">
      <c r="B33" s="8"/>
      <c r="C33" s="13"/>
      <c r="D33" s="13"/>
      <c r="E33" s="12"/>
      <c r="F33" s="24"/>
      <c r="G33" s="24"/>
      <c r="H33" s="24"/>
      <c r="I33" s="34"/>
    </row>
    <row r="34" spans="2:9">
      <c r="B34" s="8"/>
      <c r="C34" s="13"/>
      <c r="D34" s="13"/>
      <c r="E34" s="12"/>
      <c r="F34" s="24"/>
      <c r="G34" s="24"/>
      <c r="H34" s="24"/>
      <c r="I34" s="34"/>
    </row>
    <row r="35" spans="2:9">
      <c r="B35" s="8"/>
      <c r="C35" s="13"/>
      <c r="D35" s="13"/>
      <c r="E35" s="12"/>
      <c r="F35" s="24"/>
      <c r="G35" s="24"/>
      <c r="H35" s="24"/>
      <c r="I35" s="34"/>
    </row>
    <row r="36" spans="2:9">
      <c r="B36" s="8"/>
      <c r="C36" s="13"/>
      <c r="D36" s="13"/>
      <c r="E36" s="12"/>
      <c r="F36" s="24"/>
      <c r="G36" s="24"/>
      <c r="H36" s="24"/>
      <c r="I36" s="34"/>
    </row>
    <row r="37" spans="2:9">
      <c r="B37" s="8"/>
      <c r="C37" s="13"/>
      <c r="D37" s="13"/>
      <c r="E37" s="12"/>
      <c r="F37" s="24"/>
      <c r="G37" s="24"/>
      <c r="H37" s="24"/>
      <c r="I37" s="34"/>
    </row>
    <row r="38" spans="2:9">
      <c r="B38" s="8"/>
      <c r="C38" s="13"/>
      <c r="D38" s="13"/>
      <c r="E38" s="12"/>
      <c r="F38" s="24"/>
      <c r="G38" s="24"/>
      <c r="H38" s="24"/>
      <c r="I38" s="34"/>
    </row>
    <row r="39" spans="2:9">
      <c r="B39" s="8"/>
      <c r="C39" s="13"/>
      <c r="D39" s="13"/>
      <c r="E39" s="12"/>
      <c r="F39" s="24"/>
      <c r="G39" s="24"/>
      <c r="H39" s="24"/>
      <c r="I39" s="34"/>
    </row>
    <row r="40" spans="2:9">
      <c r="B40" s="8"/>
      <c r="C40" s="13"/>
      <c r="D40" s="13"/>
      <c r="E40" s="12"/>
      <c r="F40" s="24"/>
      <c r="G40" s="24"/>
      <c r="H40" s="24"/>
      <c r="I40" s="34"/>
    </row>
    <row r="41" spans="2:9">
      <c r="B41" s="8"/>
      <c r="C41" s="13"/>
      <c r="D41" s="13"/>
      <c r="E41" s="12"/>
      <c r="F41" s="24"/>
      <c r="G41" s="24"/>
      <c r="H41" s="24"/>
      <c r="I41" s="34"/>
    </row>
    <row r="42" spans="2:9">
      <c r="B42" s="8"/>
      <c r="C42" s="13"/>
      <c r="D42" s="13"/>
      <c r="E42" s="12"/>
      <c r="F42" s="24"/>
      <c r="G42" s="24"/>
      <c r="H42" s="24"/>
      <c r="I42" s="34"/>
    </row>
    <row r="43" spans="2:9">
      <c r="B43" s="8"/>
      <c r="C43" s="13"/>
      <c r="D43" s="13"/>
      <c r="E43" s="12"/>
      <c r="F43" s="24"/>
      <c r="G43" s="24"/>
      <c r="H43" s="24"/>
      <c r="I43" s="34"/>
    </row>
    <row r="44" spans="2:9">
      <c r="B44" s="8"/>
      <c r="C44" s="13"/>
      <c r="D44" s="13"/>
      <c r="E44" s="12"/>
      <c r="F44" s="24"/>
      <c r="G44" s="24"/>
      <c r="H44" s="24"/>
      <c r="I44" s="34"/>
    </row>
    <row r="45" spans="2:9">
      <c r="B45" s="8"/>
      <c r="C45" s="13"/>
      <c r="D45" s="13"/>
      <c r="E45" s="12"/>
      <c r="F45" s="24"/>
      <c r="G45" s="24"/>
      <c r="H45" s="24"/>
      <c r="I45" s="34"/>
    </row>
    <row r="46" spans="2:9">
      <c r="B46" s="8"/>
      <c r="C46" s="13"/>
      <c r="D46" s="13"/>
      <c r="E46" s="20"/>
      <c r="F46" s="24"/>
      <c r="G46" s="24"/>
      <c r="H46" s="24"/>
      <c r="I46" s="34"/>
    </row>
    <row r="47" spans="2:9">
      <c r="B47" s="8"/>
      <c r="C47" s="13"/>
      <c r="D47" s="13"/>
      <c r="E47" s="12"/>
      <c r="F47" s="24"/>
      <c r="G47" s="24"/>
      <c r="H47" s="24"/>
      <c r="I47" s="34"/>
    </row>
    <row r="48" spans="2:9">
      <c r="B48" s="8"/>
      <c r="C48" s="13"/>
      <c r="D48" s="13"/>
      <c r="E48" s="12"/>
      <c r="F48" s="24"/>
      <c r="G48" s="24"/>
      <c r="H48" s="24"/>
      <c r="I48" s="34"/>
    </row>
    <row r="49" spans="2:9">
      <c r="B49" s="8"/>
      <c r="C49" s="13"/>
      <c r="D49" s="13"/>
      <c r="E49" s="12"/>
      <c r="F49" s="24"/>
      <c r="G49" s="24"/>
      <c r="H49" s="24"/>
      <c r="I49" s="34"/>
    </row>
    <row r="50" spans="2:9">
      <c r="B50" s="8"/>
      <c r="C50" s="13"/>
      <c r="D50" s="13"/>
      <c r="E50" s="12"/>
      <c r="F50" s="24"/>
      <c r="G50" s="24"/>
      <c r="H50" s="24"/>
      <c r="I50" s="34"/>
    </row>
    <row r="51" spans="2:9">
      <c r="B51" s="8"/>
      <c r="C51" s="13"/>
      <c r="D51" s="13"/>
      <c r="E51" s="12"/>
      <c r="F51" s="24"/>
      <c r="G51" s="24"/>
      <c r="H51" s="24"/>
      <c r="I51" s="34"/>
    </row>
    <row r="52" spans="2:9">
      <c r="B52" s="8"/>
      <c r="C52" s="13"/>
      <c r="D52" s="13"/>
      <c r="E52" s="12"/>
      <c r="F52" s="24"/>
      <c r="G52" s="24"/>
      <c r="H52" s="24"/>
      <c r="I52" s="34"/>
    </row>
    <row r="53" spans="2:9">
      <c r="B53" s="8"/>
      <c r="C53" s="13"/>
      <c r="D53" s="13"/>
      <c r="E53" s="12"/>
      <c r="F53" s="24"/>
      <c r="G53" s="24"/>
      <c r="H53" s="24"/>
      <c r="I53" s="34"/>
    </row>
    <row r="54" spans="2:9">
      <c r="B54" s="8"/>
      <c r="C54" s="13"/>
      <c r="D54" s="13"/>
      <c r="E54" s="12"/>
      <c r="F54" s="24"/>
      <c r="G54" s="24"/>
      <c r="H54" s="24"/>
      <c r="I54" s="34"/>
    </row>
    <row r="55" spans="2:9">
      <c r="B55" s="8"/>
      <c r="C55" s="13"/>
      <c r="D55" s="13"/>
      <c r="E55" s="12"/>
      <c r="F55" s="24"/>
      <c r="G55" s="24"/>
      <c r="H55" s="24"/>
      <c r="I55" s="34"/>
    </row>
    <row r="56" spans="2:9">
      <c r="B56" s="8"/>
      <c r="C56" s="13"/>
      <c r="D56" s="13"/>
      <c r="E56" s="12"/>
      <c r="F56" s="24"/>
      <c r="G56" s="24"/>
      <c r="H56" s="24"/>
      <c r="I56" s="34"/>
    </row>
    <row r="57" spans="2:9">
      <c r="B57" s="8"/>
      <c r="C57" s="13"/>
      <c r="D57" s="13"/>
      <c r="E57" s="12"/>
      <c r="F57" s="24"/>
      <c r="G57" s="24"/>
      <c r="H57" s="24"/>
      <c r="I57" s="34"/>
    </row>
    <row r="58" spans="2:9">
      <c r="B58" s="8"/>
      <c r="C58" s="13"/>
      <c r="D58" s="13"/>
      <c r="E58" s="12"/>
      <c r="F58" s="24"/>
      <c r="G58" s="24"/>
      <c r="H58" s="24"/>
      <c r="I58" s="34"/>
    </row>
    <row r="59" spans="2:9">
      <c r="B59" s="8"/>
      <c r="C59" s="13"/>
      <c r="D59" s="13"/>
      <c r="E59" s="12"/>
      <c r="F59" s="24"/>
      <c r="G59" s="24"/>
      <c r="H59" s="24"/>
      <c r="I59" s="34"/>
    </row>
    <row r="60" spans="2:9">
      <c r="B60" s="8"/>
      <c r="C60" s="13"/>
      <c r="D60" s="13"/>
      <c r="E60" s="12"/>
      <c r="F60" s="24"/>
      <c r="G60" s="24"/>
      <c r="H60" s="24"/>
      <c r="I60" s="34"/>
    </row>
    <row r="61" spans="2:9">
      <c r="B61" s="8"/>
      <c r="C61" s="13"/>
      <c r="D61" s="13"/>
      <c r="E61" s="12"/>
      <c r="F61" s="24"/>
      <c r="G61" s="24"/>
      <c r="H61" s="24"/>
      <c r="I61" s="34"/>
    </row>
    <row r="62" spans="2:9">
      <c r="B62" s="8"/>
      <c r="C62" s="13"/>
      <c r="D62" s="13"/>
      <c r="E62" s="12"/>
      <c r="F62" s="24"/>
      <c r="G62" s="24"/>
      <c r="H62" s="24"/>
      <c r="I62" s="34"/>
    </row>
    <row r="63" spans="2:9">
      <c r="B63" s="8"/>
      <c r="C63" s="13"/>
      <c r="D63" s="13"/>
      <c r="E63" s="12"/>
      <c r="F63" s="24"/>
      <c r="G63" s="24"/>
      <c r="H63" s="24"/>
      <c r="I63" s="34"/>
    </row>
    <row r="64" spans="2:9">
      <c r="B64" s="8"/>
      <c r="C64" s="13"/>
      <c r="D64" s="13"/>
      <c r="E64" s="12"/>
      <c r="F64" s="24"/>
      <c r="G64" s="24"/>
      <c r="H64" s="24"/>
      <c r="I64" s="34"/>
    </row>
    <row r="65" spans="2:9">
      <c r="B65" s="8"/>
      <c r="C65" s="13"/>
      <c r="D65" s="13"/>
      <c r="E65" s="12"/>
      <c r="F65" s="24"/>
      <c r="G65" s="24"/>
      <c r="H65" s="24"/>
      <c r="I65" s="34"/>
    </row>
    <row r="66" spans="2:9">
      <c r="B66" s="8"/>
      <c r="C66" s="13"/>
      <c r="D66" s="13"/>
      <c r="E66" s="12"/>
      <c r="F66" s="24"/>
      <c r="G66" s="24"/>
      <c r="H66" s="24"/>
      <c r="I66" s="34"/>
    </row>
    <row r="67" spans="2:9">
      <c r="B67" s="8"/>
      <c r="C67" s="13"/>
      <c r="D67" s="13"/>
      <c r="E67" s="20"/>
      <c r="F67" s="24"/>
      <c r="G67" s="24"/>
      <c r="H67" s="24"/>
      <c r="I67" s="34"/>
    </row>
    <row r="68" spans="2:9">
      <c r="B68" s="17"/>
      <c r="C68" s="18"/>
      <c r="D68" s="18"/>
      <c r="E68" s="12"/>
      <c r="F68" s="19"/>
      <c r="G68" s="19"/>
      <c r="H68" s="19"/>
      <c r="I68" s="27"/>
    </row>
    <row r="69" spans="2:9">
      <c r="B69" s="17"/>
      <c r="C69" s="18"/>
      <c r="D69" s="18"/>
      <c r="E69" s="12"/>
      <c r="F69" s="19"/>
      <c r="G69" s="19"/>
      <c r="H69" s="19"/>
      <c r="I69" s="27"/>
    </row>
    <row r="70" spans="2:9">
      <c r="B70" s="17"/>
      <c r="C70" s="18"/>
      <c r="D70" s="18"/>
      <c r="E70" s="12"/>
      <c r="F70" s="19"/>
      <c r="G70" s="19"/>
      <c r="H70" s="19"/>
      <c r="I70" s="27"/>
    </row>
    <row r="71" spans="2:9">
      <c r="B71" s="17"/>
      <c r="C71" s="18"/>
      <c r="D71" s="18"/>
      <c r="E71" s="12"/>
      <c r="F71" s="19"/>
      <c r="G71" s="19"/>
      <c r="H71" s="19"/>
      <c r="I71" s="27"/>
    </row>
    <row r="72" spans="2:9">
      <c r="B72" s="17"/>
      <c r="C72" s="18"/>
      <c r="D72" s="18"/>
      <c r="E72" s="12"/>
      <c r="F72" s="19"/>
      <c r="G72" s="19"/>
      <c r="H72" s="19"/>
      <c r="I72" s="27"/>
    </row>
    <row r="73" spans="2:9">
      <c r="B73" s="17"/>
      <c r="C73" s="18"/>
      <c r="D73" s="18"/>
      <c r="E73" s="12"/>
      <c r="F73" s="19"/>
      <c r="G73" s="19"/>
      <c r="H73" s="19"/>
      <c r="I73" s="27"/>
    </row>
    <row r="74" spans="2:9">
      <c r="B74" s="17"/>
      <c r="C74" s="18"/>
      <c r="D74" s="18"/>
      <c r="E74" s="12"/>
      <c r="F74" s="19"/>
      <c r="G74" s="19"/>
      <c r="H74" s="19"/>
      <c r="I74" s="27"/>
    </row>
    <row r="75" spans="2:9">
      <c r="B75" s="17"/>
      <c r="C75" s="18"/>
      <c r="D75" s="18"/>
      <c r="E75" s="12"/>
      <c r="F75" s="19"/>
      <c r="G75" s="19"/>
      <c r="H75" s="19"/>
      <c r="I75" s="27"/>
    </row>
    <row r="76" spans="2:9">
      <c r="B76" s="17"/>
      <c r="C76" s="18"/>
      <c r="D76" s="18"/>
      <c r="E76" s="12"/>
      <c r="F76" s="19"/>
      <c r="G76" s="19"/>
      <c r="H76" s="19"/>
      <c r="I76" s="27"/>
    </row>
    <row r="77" spans="2:9">
      <c r="B77" s="17"/>
      <c r="C77" s="18"/>
      <c r="D77" s="18"/>
      <c r="E77" s="12"/>
      <c r="F77" s="19"/>
      <c r="G77" s="19"/>
      <c r="H77" s="19"/>
      <c r="I77" s="27"/>
    </row>
    <row r="78" spans="2:9">
      <c r="B78" s="17"/>
      <c r="C78" s="18"/>
      <c r="D78" s="18"/>
      <c r="E78" s="12"/>
      <c r="F78" s="19"/>
      <c r="G78" s="19"/>
      <c r="H78" s="19"/>
      <c r="I78" s="27"/>
    </row>
    <row r="79" spans="2:9">
      <c r="B79" s="17"/>
      <c r="C79" s="18"/>
      <c r="D79" s="18"/>
      <c r="E79" s="12"/>
      <c r="F79" s="19"/>
      <c r="G79" s="19"/>
      <c r="H79" s="19"/>
      <c r="I79" s="27"/>
    </row>
    <row r="80" spans="2:9">
      <c r="B80" s="17"/>
      <c r="C80" s="18"/>
      <c r="D80" s="18"/>
      <c r="E80" s="12"/>
      <c r="F80" s="19"/>
      <c r="G80" s="19"/>
      <c r="H80" s="19"/>
      <c r="I80" s="27"/>
    </row>
    <row r="81" spans="2:9">
      <c r="B81" s="17"/>
      <c r="C81" s="18"/>
      <c r="D81" s="18"/>
      <c r="E81" s="12"/>
      <c r="F81" s="19"/>
      <c r="G81" s="19"/>
      <c r="H81" s="19"/>
      <c r="I81" s="27"/>
    </row>
    <row r="82" spans="2:9">
      <c r="B82" s="17"/>
      <c r="C82" s="18"/>
      <c r="D82" s="18"/>
      <c r="E82" s="12"/>
      <c r="F82" s="19"/>
      <c r="G82" s="19"/>
      <c r="H82" s="19"/>
      <c r="I82" s="27"/>
    </row>
    <row r="83" spans="2:9">
      <c r="B83" s="17"/>
      <c r="C83" s="18"/>
      <c r="D83" s="18"/>
      <c r="E83" s="12"/>
      <c r="F83" s="19"/>
      <c r="G83" s="19"/>
      <c r="H83" s="19"/>
      <c r="I83" s="27"/>
    </row>
    <row r="84" spans="2:9">
      <c r="B84" s="17"/>
      <c r="C84" s="18"/>
      <c r="D84" s="18"/>
      <c r="E84" s="12"/>
      <c r="F84" s="19"/>
      <c r="G84" s="19"/>
      <c r="H84" s="19"/>
      <c r="I84" s="27"/>
    </row>
    <row r="85" spans="2:9">
      <c r="B85" s="17"/>
      <c r="C85" s="18"/>
      <c r="D85" s="18"/>
      <c r="E85" s="12"/>
      <c r="F85" s="19"/>
      <c r="G85" s="19"/>
      <c r="H85" s="19"/>
      <c r="I85" s="27"/>
    </row>
    <row r="86" spans="2:9">
      <c r="B86" s="17"/>
      <c r="C86" s="18"/>
      <c r="D86" s="18"/>
      <c r="E86" s="12"/>
      <c r="F86" s="19"/>
      <c r="G86" s="19"/>
      <c r="H86" s="19"/>
      <c r="I86" s="27"/>
    </row>
    <row r="87" spans="2:9">
      <c r="B87" s="17"/>
      <c r="C87" s="18"/>
      <c r="D87" s="18"/>
      <c r="E87" s="12"/>
      <c r="F87" s="19"/>
      <c r="G87" s="19"/>
      <c r="H87" s="19"/>
      <c r="I87" s="27"/>
    </row>
    <row r="88" spans="2:9">
      <c r="B88" s="17"/>
      <c r="C88" s="18"/>
      <c r="D88" s="18"/>
      <c r="E88" s="20"/>
      <c r="F88" s="19"/>
      <c r="G88" s="19"/>
      <c r="H88" s="19"/>
      <c r="I88" s="27"/>
    </row>
    <row r="89" spans="2:9">
      <c r="B89" s="17"/>
      <c r="C89" s="18"/>
      <c r="D89" s="18"/>
      <c r="E89" s="12"/>
      <c r="F89" s="19"/>
      <c r="G89" s="19"/>
      <c r="H89" s="19"/>
      <c r="I89" s="27"/>
    </row>
    <row r="90" spans="2:9">
      <c r="B90" s="17"/>
      <c r="C90" s="18"/>
      <c r="D90" s="18"/>
      <c r="E90" s="12"/>
      <c r="F90" s="19"/>
      <c r="G90" s="19"/>
      <c r="H90" s="19"/>
      <c r="I90" s="27"/>
    </row>
    <row r="91" spans="2:9">
      <c r="B91" s="17"/>
      <c r="C91" s="18"/>
      <c r="D91" s="18"/>
      <c r="E91" s="12"/>
      <c r="F91" s="19"/>
      <c r="G91" s="19"/>
      <c r="H91" s="19"/>
      <c r="I91" s="27"/>
    </row>
    <row r="92" spans="2:9">
      <c r="B92" s="17"/>
      <c r="C92" s="18"/>
      <c r="D92" s="18"/>
      <c r="E92" s="12"/>
      <c r="F92" s="19"/>
      <c r="G92" s="19"/>
      <c r="H92" s="19"/>
      <c r="I92" s="27"/>
    </row>
    <row r="93" spans="2:9">
      <c r="B93" s="17"/>
      <c r="C93" s="18"/>
      <c r="D93" s="18"/>
      <c r="E93" s="12"/>
      <c r="F93" s="19"/>
      <c r="G93" s="19"/>
      <c r="H93" s="19"/>
      <c r="I93" s="27"/>
    </row>
    <row r="94" spans="2:9">
      <c r="B94" s="17"/>
      <c r="C94" s="18"/>
      <c r="D94" s="18"/>
      <c r="E94" s="12"/>
      <c r="F94" s="19"/>
      <c r="G94" s="19"/>
      <c r="H94" s="19"/>
      <c r="I94" s="27"/>
    </row>
    <row r="95" spans="2:9">
      <c r="B95" s="17"/>
      <c r="C95" s="18"/>
      <c r="D95" s="18"/>
      <c r="E95" s="12"/>
      <c r="F95" s="19"/>
      <c r="G95" s="19"/>
      <c r="H95" s="19"/>
      <c r="I95" s="27"/>
    </row>
    <row r="96" spans="2:9">
      <c r="B96" s="17"/>
      <c r="C96" s="18"/>
      <c r="D96" s="18"/>
      <c r="E96" s="12"/>
      <c r="F96" s="19"/>
      <c r="G96" s="19"/>
      <c r="H96" s="19"/>
      <c r="I96" s="27"/>
    </row>
    <row r="97" spans="2:9">
      <c r="B97" s="17"/>
      <c r="C97" s="18"/>
      <c r="D97" s="18"/>
      <c r="E97" s="12"/>
      <c r="F97" s="19"/>
      <c r="G97" s="19"/>
      <c r="H97" s="19"/>
      <c r="I97" s="27"/>
    </row>
    <row r="98" spans="2:9">
      <c r="B98" s="17"/>
      <c r="C98" s="18"/>
      <c r="D98" s="18"/>
      <c r="E98" s="12"/>
      <c r="F98" s="19"/>
      <c r="G98" s="19"/>
      <c r="H98" s="19"/>
      <c r="I98" s="27"/>
    </row>
    <row r="99" spans="2:9">
      <c r="B99" s="17"/>
      <c r="C99" s="18"/>
      <c r="D99" s="18"/>
      <c r="E99" s="12"/>
      <c r="F99" s="19"/>
      <c r="G99" s="19"/>
      <c r="H99" s="19"/>
      <c r="I99" s="27"/>
    </row>
    <row r="100" spans="2:9">
      <c r="B100" s="17"/>
      <c r="C100" s="18"/>
      <c r="D100" s="18"/>
      <c r="E100" s="12"/>
      <c r="F100" s="19"/>
      <c r="G100" s="19"/>
      <c r="H100" s="19"/>
      <c r="I100" s="27"/>
    </row>
    <row r="101" spans="2:9">
      <c r="B101" s="17"/>
      <c r="C101" s="18"/>
      <c r="D101" s="18"/>
      <c r="E101" s="12"/>
      <c r="F101" s="19"/>
      <c r="G101" s="19"/>
      <c r="H101" s="19"/>
      <c r="I101" s="27"/>
    </row>
    <row r="102" spans="2:9">
      <c r="B102" s="17"/>
      <c r="C102" s="18"/>
      <c r="D102" s="18"/>
      <c r="E102" s="12"/>
      <c r="F102" s="19"/>
      <c r="G102" s="19"/>
      <c r="H102" s="19"/>
      <c r="I102" s="27"/>
    </row>
    <row r="103" spans="2:9">
      <c r="B103" s="17"/>
      <c r="C103" s="18"/>
      <c r="D103" s="18"/>
      <c r="E103" s="12"/>
      <c r="F103" s="19"/>
      <c r="G103" s="19"/>
      <c r="H103" s="19"/>
      <c r="I103" s="27"/>
    </row>
    <row r="104" spans="2:9">
      <c r="B104" s="17"/>
      <c r="C104" s="18"/>
      <c r="D104" s="18"/>
      <c r="E104" s="12"/>
      <c r="F104" s="19"/>
      <c r="G104" s="19"/>
      <c r="H104" s="19"/>
      <c r="I104" s="27"/>
    </row>
    <row r="105" spans="2:9">
      <c r="B105" s="17"/>
      <c r="C105" s="18"/>
      <c r="D105" s="18"/>
      <c r="E105" s="12"/>
      <c r="F105" s="19"/>
      <c r="G105" s="19"/>
      <c r="H105" s="19"/>
      <c r="I105" s="27"/>
    </row>
    <row r="106" spans="2:9">
      <c r="B106" s="17"/>
      <c r="C106" s="18"/>
      <c r="D106" s="18"/>
      <c r="E106" s="12"/>
      <c r="F106" s="19"/>
      <c r="G106" s="19"/>
      <c r="H106" s="19"/>
      <c r="I106" s="27"/>
    </row>
    <row r="107" spans="2:9">
      <c r="B107" s="17"/>
      <c r="C107" s="18"/>
      <c r="D107" s="18"/>
      <c r="E107" s="12"/>
      <c r="F107" s="19"/>
      <c r="G107" s="19"/>
      <c r="H107" s="19"/>
      <c r="I107" s="27"/>
    </row>
    <row r="108" spans="2:9">
      <c r="B108" s="17"/>
      <c r="C108" s="18"/>
      <c r="D108" s="18"/>
      <c r="E108" s="12"/>
      <c r="F108" s="19"/>
      <c r="G108" s="19"/>
      <c r="H108" s="19"/>
      <c r="I108" s="27"/>
    </row>
    <row r="109" spans="2:9">
      <c r="B109" s="17"/>
      <c r="C109" s="18"/>
      <c r="D109" s="18"/>
      <c r="E109" s="20"/>
      <c r="F109" s="19"/>
      <c r="G109" s="19"/>
      <c r="H109" s="19"/>
      <c r="I109" s="27"/>
    </row>
    <row r="110" spans="2:9">
      <c r="B110" s="17"/>
      <c r="C110" s="18"/>
      <c r="D110" s="18"/>
      <c r="E110" s="12"/>
      <c r="F110" s="19"/>
      <c r="G110" s="19"/>
      <c r="H110" s="19"/>
      <c r="I110" s="27"/>
    </row>
    <row r="111" spans="2:9">
      <c r="B111" s="17"/>
      <c r="C111" s="18"/>
      <c r="D111" s="18"/>
      <c r="E111" s="12"/>
      <c r="F111" s="19"/>
      <c r="G111" s="19"/>
      <c r="H111" s="19"/>
      <c r="I111" s="27"/>
    </row>
    <row r="112" spans="2:9">
      <c r="B112" s="17"/>
      <c r="C112" s="18"/>
      <c r="D112" s="18"/>
      <c r="E112" s="12"/>
      <c r="F112" s="19"/>
      <c r="G112" s="19"/>
      <c r="H112" s="19"/>
      <c r="I112" s="27"/>
    </row>
    <row r="113" spans="2:9">
      <c r="B113" s="17"/>
      <c r="C113" s="18"/>
      <c r="D113" s="18"/>
      <c r="E113" s="12"/>
      <c r="F113" s="19"/>
      <c r="G113" s="19"/>
      <c r="H113" s="19"/>
      <c r="I113" s="27"/>
    </row>
    <row r="114" spans="2:9">
      <c r="B114" s="17"/>
      <c r="C114" s="18"/>
      <c r="D114" s="18"/>
      <c r="E114" s="12"/>
      <c r="F114" s="19"/>
      <c r="G114" s="19"/>
      <c r="H114" s="19"/>
      <c r="I114" s="27"/>
    </row>
    <row r="115" spans="2:9">
      <c r="B115" s="17"/>
      <c r="C115" s="18"/>
      <c r="D115" s="18"/>
      <c r="E115" s="12"/>
      <c r="F115" s="19"/>
      <c r="G115" s="19"/>
      <c r="H115" s="19"/>
      <c r="I115" s="27"/>
    </row>
    <row r="116" spans="2:9">
      <c r="B116" s="17"/>
      <c r="C116" s="18"/>
      <c r="D116" s="18"/>
      <c r="E116" s="12"/>
      <c r="F116" s="19"/>
      <c r="G116" s="19"/>
      <c r="H116" s="19"/>
      <c r="I116" s="27"/>
    </row>
    <row r="117" spans="2:9">
      <c r="B117" s="17"/>
      <c r="C117" s="18"/>
      <c r="D117" s="18"/>
      <c r="E117" s="12"/>
      <c r="F117" s="19"/>
      <c r="G117" s="19"/>
      <c r="H117" s="19"/>
      <c r="I117" s="27"/>
    </row>
    <row r="118" spans="2:9">
      <c r="B118" s="17"/>
      <c r="C118" s="18"/>
      <c r="D118" s="18"/>
      <c r="E118" s="12"/>
      <c r="F118" s="19"/>
      <c r="G118" s="19"/>
      <c r="H118" s="19"/>
      <c r="I118" s="27"/>
    </row>
    <row r="119" spans="2:9">
      <c r="B119" s="17"/>
      <c r="C119" s="18"/>
      <c r="D119" s="18"/>
      <c r="E119" s="12"/>
      <c r="F119" s="19"/>
      <c r="G119" s="19"/>
      <c r="H119" s="19"/>
      <c r="I119" s="27"/>
    </row>
    <row r="120" spans="2:9">
      <c r="B120" s="17"/>
      <c r="C120" s="18"/>
      <c r="D120" s="18"/>
      <c r="E120" s="12"/>
      <c r="F120" s="19"/>
      <c r="G120" s="19"/>
      <c r="H120" s="19"/>
      <c r="I120" s="27"/>
    </row>
    <row r="121" spans="2:9">
      <c r="B121" s="17"/>
      <c r="C121" s="18"/>
      <c r="D121" s="18"/>
      <c r="E121" s="12"/>
      <c r="F121" s="19"/>
      <c r="G121" s="19"/>
      <c r="H121" s="19"/>
      <c r="I121" s="27"/>
    </row>
    <row r="122" spans="2:9">
      <c r="B122" s="17"/>
      <c r="C122" s="18"/>
      <c r="D122" s="18"/>
      <c r="E122" s="12"/>
      <c r="F122" s="19"/>
      <c r="G122" s="19"/>
      <c r="H122" s="19"/>
      <c r="I122" s="27"/>
    </row>
    <row r="123" spans="2:9">
      <c r="B123" s="17"/>
      <c r="C123" s="18"/>
      <c r="D123" s="18"/>
      <c r="E123" s="12"/>
      <c r="F123" s="19"/>
      <c r="G123" s="19"/>
      <c r="H123" s="19"/>
      <c r="I123" s="27"/>
    </row>
    <row r="124" spans="2:9">
      <c r="B124" s="17"/>
      <c r="C124" s="18"/>
      <c r="D124" s="18"/>
      <c r="E124" s="12"/>
      <c r="F124" s="19"/>
      <c r="G124" s="19"/>
      <c r="H124" s="19"/>
      <c r="I124" s="27"/>
    </row>
    <row r="125" spans="2:9">
      <c r="B125" s="17"/>
      <c r="C125" s="18"/>
      <c r="D125" s="18"/>
      <c r="E125" s="12"/>
      <c r="F125" s="19"/>
      <c r="G125" s="19"/>
      <c r="H125" s="19"/>
      <c r="I125" s="27"/>
    </row>
    <row r="126" spans="2:9">
      <c r="B126" s="17"/>
      <c r="C126" s="18"/>
      <c r="D126" s="18"/>
      <c r="E126" s="12"/>
      <c r="F126" s="19"/>
      <c r="G126" s="19"/>
      <c r="H126" s="19"/>
      <c r="I126" s="27"/>
    </row>
    <row r="127" spans="2:9">
      <c r="B127" s="17"/>
      <c r="C127" s="18"/>
      <c r="D127" s="18"/>
      <c r="E127" s="12"/>
      <c r="F127" s="19"/>
      <c r="G127" s="19"/>
      <c r="H127" s="19"/>
      <c r="I127" s="27"/>
    </row>
    <row r="128" spans="2:9">
      <c r="B128" s="17"/>
      <c r="C128" s="18"/>
      <c r="D128" s="18"/>
      <c r="E128" s="12"/>
      <c r="F128" s="19"/>
      <c r="G128" s="19"/>
      <c r="H128" s="19"/>
      <c r="I128" s="27"/>
    </row>
    <row r="129" spans="2:9">
      <c r="B129" s="17"/>
      <c r="C129" s="18"/>
      <c r="D129" s="18"/>
      <c r="E129" s="12"/>
      <c r="F129" s="19"/>
      <c r="G129" s="19"/>
      <c r="H129" s="19"/>
      <c r="I129" s="27"/>
    </row>
    <row r="130" spans="2:9">
      <c r="B130" s="17"/>
      <c r="C130" s="18"/>
      <c r="D130" s="18"/>
      <c r="E130" s="20"/>
      <c r="F130" s="19"/>
      <c r="G130" s="19"/>
      <c r="H130" s="19"/>
      <c r="I130" s="27"/>
    </row>
    <row r="131" spans="2:9">
      <c r="B131" s="17"/>
      <c r="C131" s="18"/>
      <c r="D131" s="18"/>
      <c r="E131" s="12"/>
      <c r="F131" s="21"/>
      <c r="G131" s="21"/>
      <c r="H131" s="21"/>
      <c r="I131" s="35"/>
    </row>
    <row r="132" spans="2:9">
      <c r="B132" s="17"/>
      <c r="C132" s="18"/>
      <c r="D132" s="18"/>
      <c r="E132" s="22"/>
      <c r="F132" s="21"/>
      <c r="G132" s="21"/>
      <c r="H132" s="21"/>
      <c r="I132" s="35"/>
    </row>
    <row r="133" spans="2:9">
      <c r="B133" s="17"/>
      <c r="C133" s="18"/>
      <c r="D133" s="18"/>
      <c r="E133" s="12"/>
      <c r="F133" s="21"/>
      <c r="G133" s="21"/>
      <c r="H133" s="21"/>
      <c r="I133" s="35"/>
    </row>
    <row r="134" spans="2:9">
      <c r="B134" s="17"/>
      <c r="C134" s="18"/>
      <c r="D134" s="18"/>
      <c r="E134" s="12"/>
      <c r="F134" s="21"/>
      <c r="G134" s="21"/>
      <c r="H134" s="21"/>
      <c r="I134" s="35"/>
    </row>
    <row r="135" spans="2:9">
      <c r="B135" s="17"/>
      <c r="C135" s="18"/>
      <c r="D135" s="18"/>
      <c r="E135" s="12"/>
      <c r="F135" s="21"/>
      <c r="G135" s="21"/>
      <c r="H135" s="21"/>
      <c r="I135" s="35"/>
    </row>
    <row r="136" spans="2:9">
      <c r="B136" s="17"/>
      <c r="C136" s="18"/>
      <c r="D136" s="18"/>
      <c r="E136" s="12"/>
      <c r="F136" s="21"/>
      <c r="G136" s="21"/>
      <c r="H136" s="21"/>
      <c r="I136" s="35"/>
    </row>
    <row r="137" spans="2:9">
      <c r="B137" s="17"/>
      <c r="C137" s="18"/>
      <c r="D137" s="18"/>
      <c r="E137" s="12"/>
      <c r="F137" s="21"/>
      <c r="G137" s="21"/>
      <c r="H137" s="21"/>
      <c r="I137" s="35"/>
    </row>
    <row r="138" spans="2:9">
      <c r="B138" s="17"/>
      <c r="C138" s="18"/>
      <c r="D138" s="18"/>
      <c r="E138" s="12"/>
      <c r="F138" s="21"/>
      <c r="G138" s="21"/>
      <c r="H138" s="21"/>
      <c r="I138" s="35"/>
    </row>
    <row r="139" spans="2:9">
      <c r="B139" s="17"/>
      <c r="C139" s="18"/>
      <c r="D139" s="18"/>
      <c r="E139" s="12"/>
      <c r="F139" s="21"/>
      <c r="G139" s="21"/>
      <c r="H139" s="21"/>
      <c r="I139" s="35"/>
    </row>
    <row r="140" spans="2:9">
      <c r="B140" s="17"/>
      <c r="C140" s="18"/>
      <c r="D140" s="18"/>
      <c r="E140" s="12"/>
      <c r="F140" s="21"/>
      <c r="G140" s="21"/>
      <c r="H140" s="21"/>
      <c r="I140" s="35"/>
    </row>
    <row r="141" spans="2:9">
      <c r="B141" s="17"/>
      <c r="C141" s="18"/>
      <c r="D141" s="18"/>
      <c r="E141" s="12"/>
      <c r="F141" s="21"/>
      <c r="G141" s="21"/>
      <c r="H141" s="21"/>
      <c r="I141" s="35"/>
    </row>
    <row r="142" spans="2:9">
      <c r="B142" s="17"/>
      <c r="C142" s="18"/>
      <c r="D142" s="18"/>
      <c r="E142" s="22"/>
      <c r="F142" s="21"/>
      <c r="G142" s="21"/>
      <c r="H142" s="21"/>
      <c r="I142" s="35"/>
    </row>
    <row r="143" spans="2:9">
      <c r="B143" s="17"/>
      <c r="C143" s="18"/>
      <c r="D143" s="18"/>
      <c r="E143" s="22"/>
      <c r="F143" s="21"/>
      <c r="G143" s="21"/>
      <c r="H143" s="21"/>
      <c r="I143" s="35"/>
    </row>
    <row r="144" spans="2:9">
      <c r="B144" s="17"/>
      <c r="C144" s="18"/>
      <c r="D144" s="18"/>
      <c r="E144" s="22"/>
      <c r="F144" s="21"/>
      <c r="G144" s="21"/>
      <c r="H144" s="21"/>
      <c r="I144" s="35"/>
    </row>
    <row r="145" spans="2:9">
      <c r="B145" s="17"/>
      <c r="C145" s="18"/>
      <c r="D145" s="18"/>
      <c r="E145" s="22"/>
      <c r="F145" s="21"/>
      <c r="G145" s="21"/>
      <c r="H145" s="21"/>
      <c r="I145" s="35"/>
    </row>
    <row r="146" spans="2:9">
      <c r="B146" s="17"/>
      <c r="C146" s="18"/>
      <c r="D146" s="18"/>
      <c r="E146" s="22"/>
      <c r="F146" s="21"/>
      <c r="G146" s="21"/>
      <c r="H146" s="21"/>
      <c r="I146" s="35"/>
    </row>
    <row r="147" spans="2:9">
      <c r="B147" s="17"/>
      <c r="C147" s="18"/>
      <c r="D147" s="18"/>
      <c r="E147" s="22"/>
      <c r="F147" s="21"/>
      <c r="G147" s="21"/>
      <c r="H147" s="21"/>
      <c r="I147" s="35"/>
    </row>
    <row r="148" spans="2:9">
      <c r="B148" s="17"/>
      <c r="C148" s="18"/>
      <c r="D148" s="18"/>
      <c r="E148" s="12"/>
      <c r="F148" s="21"/>
      <c r="G148" s="21"/>
      <c r="H148" s="21"/>
      <c r="I148" s="35"/>
    </row>
    <row r="149" spans="2:9">
      <c r="B149" s="17"/>
      <c r="C149" s="18"/>
      <c r="D149" s="18"/>
      <c r="E149" s="22"/>
      <c r="F149" s="21"/>
      <c r="G149" s="21"/>
      <c r="H149" s="21"/>
      <c r="I149" s="35"/>
    </row>
    <row r="150" spans="2:9">
      <c r="B150" s="17"/>
      <c r="C150" s="18"/>
      <c r="D150" s="18"/>
      <c r="E150" s="12"/>
      <c r="F150" s="21"/>
      <c r="G150" s="21"/>
      <c r="H150" s="21"/>
      <c r="I150" s="35"/>
    </row>
    <row r="151" spans="2:9">
      <c r="B151" s="17"/>
      <c r="C151" s="18"/>
      <c r="D151" s="18"/>
      <c r="E151" s="23"/>
      <c r="F151" s="21"/>
      <c r="G151" s="21"/>
      <c r="H151" s="21"/>
      <c r="I151" s="35"/>
    </row>
    <row r="152" spans="2:9">
      <c r="B152" s="17"/>
      <c r="C152" s="18"/>
      <c r="D152" s="18"/>
      <c r="E152" s="12"/>
      <c r="F152" s="21"/>
      <c r="G152" s="21"/>
      <c r="H152" s="21"/>
      <c r="I152" s="35"/>
    </row>
    <row r="153" spans="2:9">
      <c r="B153" s="17"/>
      <c r="C153" s="18"/>
      <c r="D153" s="18"/>
      <c r="E153" s="22"/>
      <c r="F153" s="21"/>
      <c r="G153" s="21"/>
      <c r="H153" s="21"/>
      <c r="I153" s="35"/>
    </row>
    <row r="154" spans="2:9">
      <c r="B154" s="17"/>
      <c r="C154" s="18"/>
      <c r="D154" s="18"/>
      <c r="E154" s="12"/>
      <c r="F154" s="21"/>
      <c r="G154" s="21"/>
      <c r="H154" s="21"/>
      <c r="I154" s="35"/>
    </row>
    <row r="155" spans="2:9">
      <c r="B155" s="17"/>
      <c r="C155" s="18"/>
      <c r="D155" s="18"/>
      <c r="E155" s="12"/>
      <c r="F155" s="21"/>
      <c r="G155" s="21"/>
      <c r="H155" s="21"/>
      <c r="I155" s="35"/>
    </row>
    <row r="156" spans="2:9">
      <c r="B156" s="17"/>
      <c r="C156" s="18"/>
      <c r="D156" s="18"/>
      <c r="E156" s="12"/>
      <c r="F156" s="21"/>
      <c r="G156" s="21"/>
      <c r="H156" s="21"/>
      <c r="I156" s="35"/>
    </row>
    <row r="157" spans="2:9">
      <c r="B157" s="17"/>
      <c r="C157" s="18"/>
      <c r="D157" s="18"/>
      <c r="E157" s="12"/>
      <c r="F157" s="21"/>
      <c r="G157" s="21"/>
      <c r="H157" s="21"/>
      <c r="I157" s="35"/>
    </row>
    <row r="158" spans="2:9">
      <c r="B158" s="17"/>
      <c r="C158" s="18"/>
      <c r="D158" s="18"/>
      <c r="E158" s="12"/>
      <c r="F158" s="21"/>
      <c r="G158" s="21"/>
      <c r="H158" s="21"/>
      <c r="I158" s="35"/>
    </row>
    <row r="159" spans="2:9">
      <c r="B159" s="17"/>
      <c r="C159" s="18"/>
      <c r="D159" s="18"/>
      <c r="E159" s="12"/>
      <c r="F159" s="21"/>
      <c r="G159" s="21"/>
      <c r="H159" s="21"/>
      <c r="I159" s="35"/>
    </row>
    <row r="160" spans="2:9">
      <c r="B160" s="17"/>
      <c r="C160" s="18"/>
      <c r="D160" s="18"/>
      <c r="E160" s="12"/>
      <c r="F160" s="21"/>
      <c r="G160" s="21"/>
      <c r="H160" s="21"/>
      <c r="I160" s="35"/>
    </row>
    <row r="161" spans="2:9">
      <c r="B161" s="17"/>
      <c r="C161" s="18"/>
      <c r="D161" s="18"/>
      <c r="E161" s="12"/>
      <c r="F161" s="21"/>
      <c r="G161" s="21"/>
      <c r="H161" s="21"/>
      <c r="I161" s="35"/>
    </row>
    <row r="162" spans="2:9">
      <c r="B162" s="17"/>
      <c r="C162" s="18"/>
      <c r="D162" s="18"/>
      <c r="E162" s="12"/>
      <c r="F162" s="21"/>
      <c r="G162" s="21"/>
      <c r="H162" s="21"/>
      <c r="I162" s="35"/>
    </row>
    <row r="163" spans="2:9">
      <c r="B163" s="17"/>
      <c r="C163" s="18"/>
      <c r="D163" s="18"/>
      <c r="E163" s="22"/>
      <c r="F163" s="21"/>
      <c r="G163" s="21"/>
      <c r="H163" s="21"/>
      <c r="I163" s="35"/>
    </row>
    <row r="164" spans="2:9">
      <c r="B164" s="17"/>
      <c r="C164" s="18"/>
      <c r="D164" s="18"/>
      <c r="E164" s="22"/>
      <c r="F164" s="21"/>
      <c r="G164" s="21"/>
      <c r="H164" s="21"/>
      <c r="I164" s="35"/>
    </row>
    <row r="165" spans="2:9">
      <c r="B165" s="17"/>
      <c r="C165" s="18"/>
      <c r="D165" s="18"/>
      <c r="E165" s="22"/>
      <c r="F165" s="21"/>
      <c r="G165" s="21"/>
      <c r="H165" s="21"/>
      <c r="I165" s="35"/>
    </row>
    <row r="166" spans="2:9">
      <c r="B166" s="17"/>
      <c r="C166" s="18"/>
      <c r="D166" s="18"/>
      <c r="E166" s="22"/>
      <c r="F166" s="21"/>
      <c r="G166" s="21"/>
      <c r="H166" s="21"/>
      <c r="I166" s="35"/>
    </row>
    <row r="167" spans="2:9">
      <c r="B167" s="17"/>
      <c r="C167" s="18"/>
      <c r="D167" s="18"/>
      <c r="E167" s="22"/>
      <c r="F167" s="21"/>
      <c r="G167" s="21"/>
      <c r="H167" s="21"/>
      <c r="I167" s="35"/>
    </row>
    <row r="168" spans="2:9">
      <c r="B168" s="17"/>
      <c r="C168" s="18"/>
      <c r="D168" s="18"/>
      <c r="E168" s="22"/>
      <c r="F168" s="21"/>
      <c r="G168" s="21"/>
      <c r="H168" s="21"/>
      <c r="I168" s="35"/>
    </row>
    <row r="169" spans="2:9">
      <c r="B169" s="17"/>
      <c r="C169" s="18"/>
      <c r="D169" s="18"/>
      <c r="E169" s="12"/>
      <c r="F169" s="21"/>
      <c r="G169" s="21"/>
      <c r="H169" s="21"/>
      <c r="I169" s="35"/>
    </row>
    <row r="170" spans="2:9">
      <c r="B170" s="17"/>
      <c r="C170" s="18"/>
      <c r="D170" s="18"/>
      <c r="E170" s="22"/>
      <c r="F170" s="21"/>
      <c r="G170" s="21"/>
      <c r="H170" s="21"/>
      <c r="I170" s="35"/>
    </row>
    <row r="171" spans="2:9">
      <c r="B171" s="17"/>
      <c r="C171" s="18"/>
      <c r="D171" s="18"/>
      <c r="E171" s="12"/>
      <c r="F171" s="21"/>
      <c r="G171" s="21"/>
      <c r="H171" s="21"/>
      <c r="I171" s="35"/>
    </row>
    <row r="172" spans="2:9">
      <c r="B172" s="17"/>
      <c r="C172" s="18"/>
      <c r="D172" s="18"/>
      <c r="E172" s="23"/>
      <c r="F172" s="21"/>
      <c r="G172" s="21"/>
      <c r="H172" s="21"/>
      <c r="I172" s="35"/>
    </row>
    <row r="173" spans="2:9">
      <c r="B173" s="17"/>
      <c r="C173" s="18"/>
      <c r="D173" s="18"/>
      <c r="E173" s="12"/>
      <c r="F173" s="21"/>
      <c r="G173" s="21"/>
      <c r="H173" s="21"/>
      <c r="I173" s="35"/>
    </row>
    <row r="174" spans="2:9">
      <c r="B174" s="17"/>
      <c r="C174" s="18"/>
      <c r="D174" s="18"/>
      <c r="E174" s="22"/>
      <c r="F174" s="21"/>
      <c r="G174" s="21"/>
      <c r="H174" s="21"/>
      <c r="I174" s="35"/>
    </row>
    <row r="175" spans="2:9">
      <c r="B175" s="17"/>
      <c r="C175" s="18"/>
      <c r="D175" s="18"/>
      <c r="E175" s="12"/>
      <c r="F175" s="21"/>
      <c r="G175" s="21"/>
      <c r="H175" s="21"/>
      <c r="I175" s="35"/>
    </row>
    <row r="176" spans="2:9">
      <c r="B176" s="17"/>
      <c r="C176" s="18"/>
      <c r="D176" s="18"/>
      <c r="E176" s="12"/>
      <c r="F176" s="21"/>
      <c r="G176" s="21"/>
      <c r="H176" s="21"/>
      <c r="I176" s="35"/>
    </row>
    <row r="177" spans="2:9">
      <c r="B177" s="17"/>
      <c r="C177" s="18"/>
      <c r="D177" s="18"/>
      <c r="E177" s="12"/>
      <c r="F177" s="21"/>
      <c r="G177" s="21"/>
      <c r="H177" s="21"/>
      <c r="I177" s="35"/>
    </row>
    <row r="178" spans="2:9">
      <c r="B178" s="17"/>
      <c r="C178" s="18"/>
      <c r="D178" s="18"/>
      <c r="E178" s="12"/>
      <c r="F178" s="21"/>
      <c r="G178" s="21"/>
      <c r="H178" s="21"/>
      <c r="I178" s="35"/>
    </row>
    <row r="179" spans="2:9">
      <c r="B179" s="17"/>
      <c r="C179" s="18"/>
      <c r="D179" s="18"/>
      <c r="E179" s="12"/>
      <c r="F179" s="21"/>
      <c r="G179" s="21"/>
      <c r="H179" s="21"/>
      <c r="I179" s="35"/>
    </row>
    <row r="180" spans="2:9">
      <c r="B180" s="17"/>
      <c r="C180" s="18"/>
      <c r="D180" s="18"/>
      <c r="E180" s="12"/>
      <c r="F180" s="21"/>
      <c r="G180" s="21"/>
      <c r="H180" s="21"/>
      <c r="I180" s="35"/>
    </row>
    <row r="181" spans="2:9">
      <c r="B181" s="17"/>
      <c r="C181" s="18"/>
      <c r="D181" s="18"/>
      <c r="E181" s="12"/>
      <c r="F181" s="21"/>
      <c r="G181" s="21"/>
      <c r="H181" s="21"/>
      <c r="I181" s="35"/>
    </row>
    <row r="182" spans="2:9">
      <c r="B182" s="17"/>
      <c r="C182" s="18"/>
      <c r="D182" s="18"/>
      <c r="E182" s="12"/>
      <c r="F182" s="21"/>
      <c r="G182" s="21"/>
      <c r="H182" s="21"/>
      <c r="I182" s="35"/>
    </row>
    <row r="183" spans="2:9">
      <c r="B183" s="17"/>
      <c r="C183" s="18"/>
      <c r="D183" s="18"/>
      <c r="E183" s="12"/>
      <c r="F183" s="21"/>
      <c r="G183" s="21"/>
      <c r="H183" s="21"/>
      <c r="I183" s="35"/>
    </row>
    <row r="184" spans="2:9">
      <c r="B184" s="17"/>
      <c r="C184" s="18"/>
      <c r="D184" s="18"/>
      <c r="E184" s="22"/>
      <c r="F184" s="21"/>
      <c r="G184" s="21"/>
      <c r="H184" s="21"/>
      <c r="I184" s="35"/>
    </row>
    <row r="185" spans="2:9">
      <c r="B185" s="17"/>
      <c r="C185" s="18"/>
      <c r="D185" s="18"/>
      <c r="E185" s="22"/>
      <c r="F185" s="21"/>
      <c r="G185" s="21"/>
      <c r="H185" s="21"/>
      <c r="I185" s="35"/>
    </row>
    <row r="186" spans="2:9">
      <c r="B186" s="17"/>
      <c r="C186" s="18"/>
      <c r="D186" s="18"/>
      <c r="E186" s="22"/>
      <c r="F186" s="21"/>
      <c r="G186" s="21"/>
      <c r="H186" s="21"/>
      <c r="I186" s="35"/>
    </row>
    <row r="187" spans="2:9">
      <c r="B187" s="17"/>
      <c r="C187" s="18"/>
      <c r="D187" s="18"/>
      <c r="E187" s="22"/>
      <c r="F187" s="21"/>
      <c r="G187" s="21"/>
      <c r="H187" s="21"/>
      <c r="I187" s="35"/>
    </row>
    <row r="188" spans="2:9">
      <c r="B188" s="17"/>
      <c r="C188" s="18"/>
      <c r="D188" s="18"/>
      <c r="E188" s="22"/>
      <c r="F188" s="21"/>
      <c r="G188" s="21"/>
      <c r="H188" s="21"/>
      <c r="I188" s="35"/>
    </row>
    <row r="189" spans="2:9">
      <c r="B189" s="17"/>
      <c r="C189" s="18"/>
      <c r="D189" s="18"/>
      <c r="E189" s="22"/>
      <c r="F189" s="21"/>
      <c r="G189" s="21"/>
      <c r="H189" s="21"/>
      <c r="I189" s="35"/>
    </row>
    <row r="190" spans="2:9">
      <c r="B190" s="17"/>
      <c r="C190" s="18"/>
      <c r="D190" s="18"/>
      <c r="E190" s="12"/>
      <c r="F190" s="21"/>
      <c r="G190" s="21"/>
      <c r="H190" s="21"/>
      <c r="I190" s="35"/>
    </row>
    <row r="191" spans="2:9">
      <c r="B191" s="17"/>
      <c r="C191" s="18"/>
      <c r="D191" s="18"/>
      <c r="E191" s="22"/>
      <c r="F191" s="21"/>
      <c r="G191" s="21"/>
      <c r="H191" s="21"/>
      <c r="I191" s="35"/>
    </row>
    <row r="192" spans="2:9">
      <c r="B192" s="17"/>
      <c r="C192" s="18"/>
      <c r="D192" s="18"/>
      <c r="E192" s="12"/>
      <c r="F192" s="21"/>
      <c r="G192" s="21"/>
      <c r="H192" s="21"/>
      <c r="I192" s="35"/>
    </row>
    <row r="193" spans="2:9">
      <c r="B193" s="17"/>
      <c r="C193" s="18"/>
      <c r="D193" s="18"/>
      <c r="E193" s="23"/>
      <c r="F193" s="21"/>
      <c r="G193" s="21"/>
      <c r="H193" s="21"/>
      <c r="I193" s="35"/>
    </row>
    <row r="194" spans="2:9">
      <c r="B194" s="17"/>
      <c r="C194" s="18"/>
      <c r="D194" s="18"/>
      <c r="E194" s="12"/>
      <c r="F194" s="21"/>
      <c r="G194" s="21"/>
      <c r="H194" s="21"/>
      <c r="I194" s="35"/>
    </row>
    <row r="195" spans="2:9">
      <c r="B195" s="17"/>
      <c r="C195" s="18"/>
      <c r="D195" s="18"/>
      <c r="E195" s="22"/>
      <c r="F195" s="21"/>
      <c r="G195" s="21"/>
      <c r="H195" s="21"/>
      <c r="I195" s="35"/>
    </row>
    <row r="196" spans="2:9">
      <c r="B196" s="17"/>
      <c r="C196" s="18"/>
      <c r="D196" s="18"/>
      <c r="E196" s="12"/>
      <c r="F196" s="21"/>
      <c r="G196" s="21"/>
      <c r="H196" s="21"/>
      <c r="I196" s="35"/>
    </row>
    <row r="197" spans="2:9">
      <c r="B197" s="17"/>
      <c r="C197" s="18"/>
      <c r="D197" s="18"/>
      <c r="E197" s="12"/>
      <c r="F197" s="21"/>
      <c r="G197" s="21"/>
      <c r="H197" s="21"/>
      <c r="I197" s="35"/>
    </row>
    <row r="198" spans="2:9">
      <c r="B198" s="17"/>
      <c r="C198" s="18"/>
      <c r="D198" s="18"/>
      <c r="E198" s="12"/>
      <c r="F198" s="21"/>
      <c r="G198" s="21"/>
      <c r="H198" s="21"/>
      <c r="I198" s="35"/>
    </row>
    <row r="199" spans="2:9">
      <c r="B199" s="17"/>
      <c r="C199" s="18"/>
      <c r="D199" s="18"/>
      <c r="E199" s="12"/>
      <c r="F199" s="21"/>
      <c r="G199" s="21"/>
      <c r="H199" s="21"/>
      <c r="I199" s="35"/>
    </row>
    <row r="200" spans="2:9">
      <c r="B200" s="17"/>
      <c r="C200" s="18"/>
      <c r="D200" s="18"/>
      <c r="E200" s="12"/>
      <c r="F200" s="21"/>
      <c r="G200" s="21"/>
      <c r="H200" s="21"/>
      <c r="I200" s="35"/>
    </row>
    <row r="201" spans="2:9">
      <c r="B201" s="17"/>
      <c r="C201" s="18"/>
      <c r="D201" s="18"/>
      <c r="E201" s="12"/>
      <c r="F201" s="21"/>
      <c r="G201" s="21"/>
      <c r="H201" s="21"/>
      <c r="I201" s="35"/>
    </row>
    <row r="202" spans="2:9">
      <c r="B202" s="17"/>
      <c r="C202" s="18"/>
      <c r="D202" s="18"/>
      <c r="E202" s="12"/>
      <c r="F202" s="21"/>
      <c r="G202" s="21"/>
      <c r="H202" s="21"/>
      <c r="I202" s="35"/>
    </row>
    <row r="203" spans="2:9">
      <c r="B203" s="17"/>
      <c r="C203" s="18"/>
      <c r="D203" s="18"/>
      <c r="E203" s="12"/>
      <c r="F203" s="21"/>
      <c r="G203" s="21"/>
      <c r="H203" s="21"/>
      <c r="I203" s="35"/>
    </row>
    <row r="204" spans="2:9">
      <c r="B204" s="17"/>
      <c r="C204" s="18"/>
      <c r="D204" s="18"/>
      <c r="E204" s="12"/>
      <c r="F204" s="21"/>
      <c r="G204" s="21"/>
      <c r="H204" s="21"/>
      <c r="I204" s="35"/>
    </row>
    <row r="205" spans="2:9">
      <c r="B205" s="17"/>
      <c r="C205" s="18"/>
      <c r="D205" s="18"/>
      <c r="E205" s="22"/>
      <c r="F205" s="21"/>
      <c r="G205" s="21"/>
      <c r="H205" s="21"/>
      <c r="I205" s="35"/>
    </row>
    <row r="206" spans="2:9">
      <c r="B206" s="17"/>
      <c r="C206" s="18"/>
      <c r="D206" s="18"/>
      <c r="E206" s="22"/>
      <c r="F206" s="21"/>
      <c r="G206" s="21"/>
      <c r="H206" s="21"/>
      <c r="I206" s="35"/>
    </row>
    <row r="207" spans="2:9">
      <c r="B207" s="17"/>
      <c r="C207" s="18"/>
      <c r="D207" s="18"/>
      <c r="E207" s="22"/>
      <c r="F207" s="21"/>
      <c r="G207" s="21"/>
      <c r="H207" s="21"/>
      <c r="I207" s="35"/>
    </row>
    <row r="208" spans="2:9">
      <c r="B208" s="17"/>
      <c r="C208" s="18"/>
      <c r="D208" s="18"/>
      <c r="E208" s="22"/>
      <c r="F208" s="21"/>
      <c r="G208" s="21"/>
      <c r="H208" s="21"/>
      <c r="I208" s="35"/>
    </row>
    <row r="209" spans="2:9">
      <c r="B209" s="17"/>
      <c r="C209" s="18"/>
      <c r="D209" s="18"/>
      <c r="E209" s="22"/>
      <c r="F209" s="21"/>
      <c r="G209" s="21"/>
      <c r="H209" s="21"/>
      <c r="I209" s="35"/>
    </row>
    <row r="210" spans="2:9">
      <c r="B210" s="17"/>
      <c r="C210" s="18"/>
      <c r="D210" s="18"/>
      <c r="E210" s="22"/>
      <c r="F210" s="21"/>
      <c r="G210" s="21"/>
      <c r="H210" s="21"/>
      <c r="I210" s="35"/>
    </row>
    <row r="211" spans="2:9">
      <c r="B211" s="17"/>
      <c r="C211" s="18"/>
      <c r="D211" s="18"/>
      <c r="E211" s="12"/>
      <c r="F211" s="21"/>
      <c r="G211" s="21"/>
      <c r="H211" s="21"/>
      <c r="I211" s="35"/>
    </row>
    <row r="212" spans="2:9">
      <c r="B212" s="17"/>
      <c r="C212" s="18"/>
      <c r="D212" s="18"/>
      <c r="E212" s="22"/>
      <c r="F212" s="21"/>
      <c r="G212" s="21"/>
      <c r="H212" s="21"/>
      <c r="I212" s="35"/>
    </row>
    <row r="213" spans="2:9">
      <c r="B213" s="17"/>
      <c r="C213" s="18"/>
      <c r="D213" s="18"/>
      <c r="E213" s="12"/>
      <c r="F213" s="21"/>
      <c r="G213" s="21"/>
      <c r="H213" s="21"/>
      <c r="I213" s="35"/>
    </row>
    <row r="214" spans="2:9">
      <c r="B214" s="17"/>
      <c r="C214" s="18"/>
      <c r="D214" s="18"/>
      <c r="E214" s="23"/>
      <c r="F214" s="21"/>
      <c r="G214" s="21"/>
      <c r="H214" s="21"/>
      <c r="I214" s="35"/>
    </row>
    <row r="215" spans="2:9">
      <c r="B215" s="17"/>
      <c r="C215" s="18"/>
      <c r="D215" s="18"/>
      <c r="E215" s="12"/>
      <c r="F215" s="21"/>
      <c r="G215" s="21"/>
      <c r="H215" s="21"/>
      <c r="I215" s="35"/>
    </row>
    <row r="216" spans="2:9">
      <c r="B216" s="17"/>
      <c r="C216" s="18"/>
      <c r="D216" s="18"/>
      <c r="E216" s="22"/>
      <c r="F216" s="21"/>
      <c r="G216" s="21"/>
      <c r="H216" s="21"/>
      <c r="I216" s="35"/>
    </row>
    <row r="217" spans="2:9">
      <c r="B217" s="17"/>
      <c r="C217" s="18"/>
      <c r="D217" s="18"/>
      <c r="E217" s="12"/>
      <c r="F217" s="21"/>
      <c r="G217" s="21"/>
      <c r="H217" s="21"/>
      <c r="I217" s="35"/>
    </row>
    <row r="218" spans="2:9">
      <c r="B218" s="17"/>
      <c r="C218" s="18"/>
      <c r="D218" s="18"/>
      <c r="E218" s="12"/>
      <c r="F218" s="21"/>
      <c r="G218" s="21"/>
      <c r="H218" s="21"/>
      <c r="I218" s="35"/>
    </row>
    <row r="219" spans="2:9">
      <c r="B219" s="17"/>
      <c r="C219" s="18"/>
      <c r="D219" s="18"/>
      <c r="E219" s="12"/>
      <c r="F219" s="21"/>
      <c r="G219" s="21"/>
      <c r="H219" s="21"/>
      <c r="I219" s="35"/>
    </row>
    <row r="220" spans="2:9">
      <c r="B220" s="17"/>
      <c r="C220" s="18"/>
      <c r="D220" s="18"/>
      <c r="E220" s="12"/>
      <c r="F220" s="21"/>
      <c r="G220" s="21"/>
      <c r="H220" s="21"/>
      <c r="I220" s="35"/>
    </row>
    <row r="221" spans="2:9">
      <c r="B221" s="17"/>
      <c r="C221" s="18"/>
      <c r="D221" s="18"/>
      <c r="E221" s="12"/>
      <c r="F221" s="21"/>
      <c r="G221" s="21"/>
      <c r="H221" s="21"/>
      <c r="I221" s="35"/>
    </row>
    <row r="222" spans="2:9">
      <c r="B222" s="17"/>
      <c r="C222" s="18"/>
      <c r="D222" s="18"/>
      <c r="E222" s="12"/>
      <c r="F222" s="21"/>
      <c r="G222" s="21"/>
      <c r="H222" s="21"/>
      <c r="I222" s="35"/>
    </row>
    <row r="223" spans="2:9">
      <c r="B223" s="17"/>
      <c r="C223" s="18"/>
      <c r="D223" s="18"/>
      <c r="E223" s="12"/>
      <c r="F223" s="21"/>
      <c r="G223" s="21"/>
      <c r="H223" s="21"/>
      <c r="I223" s="35"/>
    </row>
    <row r="224" spans="2:9">
      <c r="B224" s="17"/>
      <c r="C224" s="18"/>
      <c r="D224" s="18"/>
      <c r="E224" s="12"/>
      <c r="F224" s="21"/>
      <c r="G224" s="21"/>
      <c r="H224" s="21"/>
      <c r="I224" s="35"/>
    </row>
    <row r="225" spans="2:9">
      <c r="B225" s="17"/>
      <c r="C225" s="18"/>
      <c r="D225" s="18"/>
      <c r="E225" s="12"/>
      <c r="F225" s="21"/>
      <c r="G225" s="21"/>
      <c r="H225" s="21"/>
      <c r="I225" s="35"/>
    </row>
    <row r="226" spans="2:9">
      <c r="B226" s="17"/>
      <c r="C226" s="18"/>
      <c r="D226" s="18"/>
      <c r="E226" s="22"/>
      <c r="F226" s="21"/>
      <c r="G226" s="21"/>
      <c r="H226" s="21"/>
      <c r="I226" s="35"/>
    </row>
    <row r="227" spans="2:9">
      <c r="B227" s="17"/>
      <c r="C227" s="18"/>
      <c r="D227" s="18"/>
      <c r="E227" s="22"/>
      <c r="F227" s="21"/>
      <c r="G227" s="21"/>
      <c r="H227" s="21"/>
      <c r="I227" s="35"/>
    </row>
    <row r="228" spans="2:9">
      <c r="B228" s="17"/>
      <c r="C228" s="18"/>
      <c r="D228" s="18"/>
      <c r="E228" s="22"/>
      <c r="F228" s="21"/>
      <c r="G228" s="21"/>
      <c r="H228" s="21"/>
      <c r="I228" s="35"/>
    </row>
    <row r="229" spans="2:9">
      <c r="B229" s="17"/>
      <c r="C229" s="18"/>
      <c r="D229" s="18"/>
      <c r="E229" s="22"/>
      <c r="F229" s="21"/>
      <c r="G229" s="21"/>
      <c r="H229" s="21"/>
      <c r="I229" s="35"/>
    </row>
    <row r="230" spans="2:9">
      <c r="B230" s="17"/>
      <c r="C230" s="18"/>
      <c r="D230" s="18"/>
      <c r="E230" s="22"/>
      <c r="F230" s="21"/>
      <c r="G230" s="21"/>
      <c r="H230" s="21"/>
      <c r="I230" s="35"/>
    </row>
    <row r="231" spans="2:9">
      <c r="B231" s="17"/>
      <c r="C231" s="18"/>
      <c r="D231" s="18"/>
      <c r="E231" s="22"/>
      <c r="F231" s="21"/>
      <c r="G231" s="21"/>
      <c r="H231" s="21"/>
      <c r="I231" s="35"/>
    </row>
    <row r="232" spans="2:9">
      <c r="B232" s="17"/>
      <c r="C232" s="18"/>
      <c r="D232" s="18"/>
      <c r="E232" s="12"/>
      <c r="F232" s="21"/>
      <c r="G232" s="21"/>
      <c r="H232" s="21"/>
      <c r="I232" s="35"/>
    </row>
    <row r="233" spans="2:9">
      <c r="B233" s="17"/>
      <c r="C233" s="18"/>
      <c r="D233" s="18"/>
      <c r="E233" s="22"/>
      <c r="F233" s="21"/>
      <c r="G233" s="21"/>
      <c r="H233" s="21"/>
      <c r="I233" s="35"/>
    </row>
    <row r="234" spans="2:9">
      <c r="B234" s="17"/>
      <c r="C234" s="18"/>
      <c r="D234" s="18"/>
      <c r="E234" s="12"/>
      <c r="F234" s="21"/>
      <c r="G234" s="21"/>
      <c r="H234" s="21"/>
      <c r="I234" s="35"/>
    </row>
    <row r="235" spans="2:9">
      <c r="B235" s="17"/>
      <c r="C235" s="18"/>
      <c r="D235" s="18"/>
      <c r="E235" s="23"/>
      <c r="F235" s="21"/>
      <c r="G235" s="21"/>
      <c r="H235" s="21"/>
      <c r="I235" s="35"/>
    </row>
    <row r="236" spans="2:9">
      <c r="B236" s="17"/>
      <c r="C236" s="18"/>
      <c r="D236" s="18"/>
      <c r="E236" s="12"/>
      <c r="F236" s="21"/>
      <c r="G236" s="21"/>
      <c r="H236" s="21"/>
      <c r="I236" s="35"/>
    </row>
    <row r="237" spans="2:9">
      <c r="B237" s="17"/>
      <c r="C237" s="18"/>
      <c r="D237" s="18"/>
      <c r="E237" s="22"/>
      <c r="F237" s="21"/>
      <c r="G237" s="21"/>
      <c r="H237" s="21"/>
      <c r="I237" s="35"/>
    </row>
    <row r="238" spans="2:9">
      <c r="B238" s="17"/>
      <c r="C238" s="18"/>
      <c r="D238" s="18"/>
      <c r="E238" s="12"/>
      <c r="F238" s="21"/>
      <c r="G238" s="21"/>
      <c r="H238" s="21"/>
      <c r="I238" s="35"/>
    </row>
    <row r="239" spans="2:9">
      <c r="B239" s="17"/>
      <c r="C239" s="18"/>
      <c r="D239" s="18"/>
      <c r="E239" s="12"/>
      <c r="F239" s="21"/>
      <c r="G239" s="21"/>
      <c r="H239" s="21"/>
      <c r="I239" s="35"/>
    </row>
    <row r="240" spans="2:9">
      <c r="B240" s="17"/>
      <c r="C240" s="18"/>
      <c r="D240" s="18"/>
      <c r="E240" s="12"/>
      <c r="F240" s="21"/>
      <c r="G240" s="21"/>
      <c r="H240" s="21"/>
      <c r="I240" s="35"/>
    </row>
    <row r="241" spans="2:9">
      <c r="B241" s="17"/>
      <c r="C241" s="18"/>
      <c r="D241" s="18"/>
      <c r="E241" s="12"/>
      <c r="F241" s="21"/>
      <c r="G241" s="21"/>
      <c r="H241" s="21"/>
      <c r="I241" s="35"/>
    </row>
    <row r="242" spans="2:9">
      <c r="B242" s="17"/>
      <c r="C242" s="18"/>
      <c r="D242" s="18"/>
      <c r="E242" s="12"/>
      <c r="F242" s="21"/>
      <c r="G242" s="21"/>
      <c r="H242" s="21"/>
      <c r="I242" s="35"/>
    </row>
    <row r="243" spans="2:9">
      <c r="B243" s="17"/>
      <c r="C243" s="18"/>
      <c r="D243" s="18"/>
      <c r="E243" s="12"/>
      <c r="F243" s="21"/>
      <c r="G243" s="21"/>
      <c r="H243" s="21"/>
      <c r="I243" s="35"/>
    </row>
    <row r="244" spans="2:9">
      <c r="B244" s="17"/>
      <c r="C244" s="18"/>
      <c r="D244" s="18"/>
      <c r="E244" s="12"/>
      <c r="F244" s="21"/>
      <c r="G244" s="21"/>
      <c r="H244" s="21"/>
      <c r="I244" s="35"/>
    </row>
    <row r="245" spans="2:9">
      <c r="B245" s="17"/>
      <c r="C245" s="18"/>
      <c r="D245" s="18"/>
      <c r="E245" s="12"/>
      <c r="F245" s="21"/>
      <c r="G245" s="21"/>
      <c r="H245" s="21"/>
      <c r="I245" s="35"/>
    </row>
    <row r="246" spans="2:9">
      <c r="B246" s="17"/>
      <c r="C246" s="18"/>
      <c r="D246" s="18"/>
      <c r="E246" s="12"/>
      <c r="F246" s="21"/>
      <c r="G246" s="21"/>
      <c r="H246" s="21"/>
      <c r="I246" s="35"/>
    </row>
    <row r="247" spans="2:9">
      <c r="B247" s="17"/>
      <c r="C247" s="18"/>
      <c r="D247" s="18"/>
      <c r="E247" s="22"/>
      <c r="F247" s="21"/>
      <c r="G247" s="21"/>
      <c r="H247" s="21"/>
      <c r="I247" s="35"/>
    </row>
    <row r="248" spans="2:9">
      <c r="B248" s="17"/>
      <c r="C248" s="18"/>
      <c r="D248" s="18"/>
      <c r="E248" s="22"/>
      <c r="F248" s="21"/>
      <c r="G248" s="21"/>
      <c r="H248" s="21"/>
      <c r="I248" s="35"/>
    </row>
    <row r="249" spans="2:9">
      <c r="B249" s="17"/>
      <c r="C249" s="18"/>
      <c r="D249" s="18"/>
      <c r="E249" s="22"/>
      <c r="F249" s="21"/>
      <c r="G249" s="21"/>
      <c r="H249" s="21"/>
      <c r="I249" s="35"/>
    </row>
    <row r="250" spans="2:9">
      <c r="B250" s="17"/>
      <c r="C250" s="18"/>
      <c r="D250" s="18"/>
      <c r="E250" s="22"/>
      <c r="F250" s="21"/>
      <c r="G250" s="21"/>
      <c r="H250" s="21"/>
      <c r="I250" s="35"/>
    </row>
    <row r="251" spans="2:9">
      <c r="B251" s="17"/>
      <c r="C251" s="18"/>
      <c r="D251" s="18"/>
      <c r="E251" s="22"/>
      <c r="F251" s="21"/>
      <c r="G251" s="21"/>
      <c r="H251" s="21"/>
      <c r="I251" s="35"/>
    </row>
    <row r="252" spans="2:9">
      <c r="B252" s="17"/>
      <c r="C252" s="18"/>
      <c r="D252" s="18"/>
      <c r="E252" s="22"/>
      <c r="F252" s="21"/>
      <c r="G252" s="21"/>
      <c r="H252" s="21"/>
      <c r="I252" s="35"/>
    </row>
    <row r="253" spans="2:9">
      <c r="B253" s="17"/>
      <c r="C253" s="18"/>
      <c r="D253" s="18"/>
      <c r="E253" s="12"/>
      <c r="F253" s="21"/>
      <c r="G253" s="21"/>
      <c r="H253" s="21"/>
      <c r="I253" s="35"/>
    </row>
    <row r="254" spans="2:9">
      <c r="B254" s="17"/>
      <c r="C254" s="18"/>
      <c r="D254" s="18"/>
      <c r="E254" s="22"/>
      <c r="F254" s="21"/>
      <c r="G254" s="21"/>
      <c r="H254" s="21"/>
      <c r="I254" s="35"/>
    </row>
    <row r="255" spans="2:9">
      <c r="B255" s="17"/>
      <c r="C255" s="18"/>
      <c r="D255" s="18"/>
      <c r="E255" s="12"/>
      <c r="F255" s="21"/>
      <c r="G255" s="21"/>
      <c r="H255" s="21"/>
      <c r="I255" s="35"/>
    </row>
    <row r="256" spans="2:9">
      <c r="B256" s="17"/>
      <c r="C256" s="18"/>
      <c r="D256" s="18"/>
      <c r="E256" s="23"/>
      <c r="F256" s="21"/>
      <c r="G256" s="21"/>
      <c r="H256" s="21"/>
      <c r="I256" s="35"/>
    </row>
    <row r="257" spans="2:9">
      <c r="B257" s="17"/>
      <c r="C257" s="18"/>
      <c r="D257" s="18"/>
      <c r="E257" s="12"/>
      <c r="F257" s="21"/>
      <c r="G257" s="21"/>
      <c r="H257" s="21"/>
      <c r="I257" s="35"/>
    </row>
    <row r="258" spans="2:9">
      <c r="B258" s="17"/>
      <c r="C258" s="18"/>
      <c r="D258" s="18"/>
      <c r="E258" s="22"/>
      <c r="F258" s="21"/>
      <c r="G258" s="21"/>
      <c r="H258" s="21"/>
      <c r="I258" s="35"/>
    </row>
    <row r="259" spans="2:9">
      <c r="B259" s="17"/>
      <c r="C259" s="18"/>
      <c r="D259" s="18"/>
      <c r="E259" s="12"/>
      <c r="F259" s="21"/>
      <c r="G259" s="21"/>
      <c r="H259" s="21"/>
      <c r="I259" s="35"/>
    </row>
    <row r="260" spans="2:9">
      <c r="B260" s="17"/>
      <c r="C260" s="18"/>
      <c r="D260" s="18"/>
      <c r="E260" s="12"/>
      <c r="F260" s="21"/>
      <c r="G260" s="21"/>
      <c r="H260" s="21"/>
      <c r="I260" s="35"/>
    </row>
    <row r="261" spans="2:9">
      <c r="B261" s="17"/>
      <c r="C261" s="18"/>
      <c r="D261" s="18"/>
      <c r="E261" s="12"/>
      <c r="F261" s="21"/>
      <c r="G261" s="21"/>
      <c r="H261" s="21"/>
      <c r="I261" s="35"/>
    </row>
    <row r="262" spans="2:9">
      <c r="B262" s="17"/>
      <c r="C262" s="18"/>
      <c r="D262" s="18"/>
      <c r="E262" s="12"/>
      <c r="F262" s="21"/>
      <c r="G262" s="21"/>
      <c r="H262" s="21"/>
      <c r="I262" s="35"/>
    </row>
    <row r="263" spans="2:9">
      <c r="B263" s="17"/>
      <c r="C263" s="18"/>
      <c r="D263" s="18"/>
      <c r="E263" s="12"/>
      <c r="F263" s="21"/>
      <c r="G263" s="21"/>
      <c r="H263" s="21"/>
      <c r="I263" s="35"/>
    </row>
    <row r="264" spans="2:9">
      <c r="B264" s="17"/>
      <c r="C264" s="18"/>
      <c r="D264" s="18"/>
      <c r="E264" s="12"/>
      <c r="F264" s="21"/>
      <c r="G264" s="21"/>
      <c r="H264" s="21"/>
      <c r="I264" s="35"/>
    </row>
    <row r="265" spans="2:9">
      <c r="B265" s="17"/>
      <c r="C265" s="18"/>
      <c r="D265" s="18"/>
      <c r="E265" s="12"/>
      <c r="F265" s="21"/>
      <c r="G265" s="21"/>
      <c r="H265" s="21"/>
      <c r="I265" s="35"/>
    </row>
    <row r="266" spans="2:9">
      <c r="B266" s="17"/>
      <c r="C266" s="18"/>
      <c r="D266" s="18"/>
      <c r="E266" s="12"/>
      <c r="F266" s="21"/>
      <c r="G266" s="21"/>
      <c r="H266" s="21"/>
      <c r="I266" s="35"/>
    </row>
    <row r="267" spans="2:9">
      <c r="B267" s="17"/>
      <c r="C267" s="18"/>
      <c r="D267" s="18"/>
      <c r="E267" s="12"/>
      <c r="F267" s="21"/>
      <c r="G267" s="21"/>
      <c r="H267" s="21"/>
      <c r="I267" s="35"/>
    </row>
    <row r="268" spans="2:9">
      <c r="B268" s="17"/>
      <c r="C268" s="18"/>
      <c r="D268" s="18"/>
      <c r="E268" s="22"/>
      <c r="F268" s="21"/>
      <c r="G268" s="21"/>
      <c r="H268" s="21"/>
      <c r="I268" s="35"/>
    </row>
    <row r="269" spans="2:9">
      <c r="B269" s="17"/>
      <c r="C269" s="18"/>
      <c r="D269" s="18"/>
      <c r="E269" s="22"/>
      <c r="F269" s="21"/>
      <c r="G269" s="21"/>
      <c r="H269" s="21"/>
      <c r="I269" s="35"/>
    </row>
    <row r="270" spans="2:9">
      <c r="B270" s="17"/>
      <c r="C270" s="18"/>
      <c r="D270" s="18"/>
      <c r="E270" s="22"/>
      <c r="F270" s="21"/>
      <c r="G270" s="21"/>
      <c r="H270" s="21"/>
      <c r="I270" s="35"/>
    </row>
    <row r="271" spans="2:9">
      <c r="B271" s="17"/>
      <c r="C271" s="18"/>
      <c r="D271" s="18"/>
      <c r="E271" s="22"/>
      <c r="F271" s="21"/>
      <c r="G271" s="21"/>
      <c r="H271" s="21"/>
      <c r="I271" s="35"/>
    </row>
    <row r="272" spans="2:9">
      <c r="B272" s="17"/>
      <c r="C272" s="18"/>
      <c r="D272" s="18"/>
      <c r="E272" s="22"/>
      <c r="F272" s="21"/>
      <c r="G272" s="21"/>
      <c r="H272" s="21"/>
      <c r="I272" s="35"/>
    </row>
    <row r="273" spans="2:9">
      <c r="B273" s="17"/>
      <c r="C273" s="18"/>
      <c r="D273" s="18"/>
      <c r="E273" s="22"/>
      <c r="F273" s="21"/>
      <c r="G273" s="21"/>
      <c r="H273" s="21"/>
      <c r="I273" s="35"/>
    </row>
    <row r="274" spans="2:9">
      <c r="B274" s="17"/>
      <c r="C274" s="18"/>
      <c r="D274" s="18"/>
      <c r="E274" s="12"/>
      <c r="F274" s="21"/>
      <c r="G274" s="21"/>
      <c r="H274" s="21"/>
      <c r="I274" s="35"/>
    </row>
    <row r="275" spans="2:9">
      <c r="B275" s="17"/>
      <c r="C275" s="18"/>
      <c r="D275" s="18"/>
      <c r="E275" s="22"/>
      <c r="F275" s="21"/>
      <c r="G275" s="21"/>
      <c r="H275" s="21"/>
      <c r="I275" s="35"/>
    </row>
    <row r="276" spans="2:9">
      <c r="B276" s="17"/>
      <c r="C276" s="18"/>
      <c r="D276" s="18"/>
      <c r="E276" s="12"/>
      <c r="F276" s="21"/>
      <c r="G276" s="21"/>
      <c r="H276" s="21"/>
      <c r="I276" s="35"/>
    </row>
    <row r="277" spans="2:9">
      <c r="B277" s="17"/>
      <c r="C277" s="18"/>
      <c r="D277" s="18"/>
      <c r="E277" s="23"/>
      <c r="F277" s="21"/>
      <c r="G277" s="21"/>
      <c r="H277" s="21"/>
      <c r="I277" s="35"/>
    </row>
    <row r="278" spans="2:9">
      <c r="B278" s="17"/>
      <c r="C278" s="18"/>
      <c r="D278" s="18"/>
      <c r="E278" s="12"/>
      <c r="F278" s="21"/>
      <c r="G278" s="21"/>
      <c r="H278" s="21"/>
      <c r="I278" s="35"/>
    </row>
    <row r="279" spans="2:9">
      <c r="B279" s="17"/>
      <c r="C279" s="18"/>
      <c r="D279" s="18"/>
      <c r="E279" s="22"/>
      <c r="F279" s="21"/>
      <c r="G279" s="21"/>
      <c r="H279" s="21"/>
      <c r="I279" s="35"/>
    </row>
    <row r="280" spans="2:9">
      <c r="B280" s="17"/>
      <c r="C280" s="18"/>
      <c r="D280" s="18"/>
      <c r="E280" s="12"/>
      <c r="F280" s="21"/>
      <c r="G280" s="21"/>
      <c r="H280" s="21"/>
      <c r="I280" s="35"/>
    </row>
    <row r="281" spans="2:9">
      <c r="B281" s="17"/>
      <c r="C281" s="18"/>
      <c r="D281" s="18"/>
      <c r="E281" s="12"/>
      <c r="F281" s="21"/>
      <c r="G281" s="21"/>
      <c r="H281" s="21"/>
      <c r="I281" s="35"/>
    </row>
    <row r="282" spans="2:9">
      <c r="B282" s="17"/>
      <c r="C282" s="18"/>
      <c r="D282" s="18"/>
      <c r="E282" s="12"/>
      <c r="F282" s="21"/>
      <c r="G282" s="21"/>
      <c r="H282" s="21"/>
      <c r="I282" s="35"/>
    </row>
    <row r="283" spans="2:9">
      <c r="B283" s="17"/>
      <c r="C283" s="18"/>
      <c r="D283" s="18"/>
      <c r="E283" s="12"/>
      <c r="F283" s="21"/>
      <c r="G283" s="21"/>
      <c r="H283" s="21"/>
      <c r="I283" s="35"/>
    </row>
    <row r="284" spans="2:9">
      <c r="B284" s="17"/>
      <c r="C284" s="18"/>
      <c r="D284" s="18"/>
      <c r="E284" s="12"/>
      <c r="F284" s="21"/>
      <c r="G284" s="21"/>
      <c r="H284" s="21"/>
      <c r="I284" s="35"/>
    </row>
    <row r="285" spans="2:9">
      <c r="B285" s="17"/>
      <c r="C285" s="18"/>
      <c r="D285" s="18"/>
      <c r="E285" s="12"/>
      <c r="F285" s="21"/>
      <c r="G285" s="21"/>
      <c r="H285" s="21"/>
      <c r="I285" s="35"/>
    </row>
    <row r="286" spans="2:9">
      <c r="B286" s="17"/>
      <c r="C286" s="18"/>
      <c r="D286" s="18"/>
      <c r="E286" s="12"/>
      <c r="F286" s="21"/>
      <c r="G286" s="21"/>
      <c r="H286" s="21"/>
      <c r="I286" s="35"/>
    </row>
    <row r="287" spans="2:9">
      <c r="B287" s="17"/>
      <c r="C287" s="18"/>
      <c r="D287" s="18"/>
      <c r="E287" s="12"/>
      <c r="F287" s="21"/>
      <c r="G287" s="21"/>
      <c r="H287" s="21"/>
      <c r="I287" s="35"/>
    </row>
    <row r="288" spans="2:9">
      <c r="B288" s="17"/>
      <c r="C288" s="18"/>
      <c r="D288" s="18"/>
      <c r="E288" s="12"/>
      <c r="F288" s="21"/>
      <c r="G288" s="21"/>
      <c r="H288" s="21"/>
      <c r="I288" s="35"/>
    </row>
    <row r="289" spans="2:9">
      <c r="B289" s="17"/>
      <c r="C289" s="18"/>
      <c r="D289" s="18"/>
      <c r="E289" s="22"/>
      <c r="F289" s="21"/>
      <c r="G289" s="21"/>
      <c r="H289" s="21"/>
      <c r="I289" s="35"/>
    </row>
    <row r="290" spans="2:9">
      <c r="B290" s="17"/>
      <c r="C290" s="18"/>
      <c r="D290" s="18"/>
      <c r="E290" s="22"/>
      <c r="F290" s="21"/>
      <c r="G290" s="21"/>
      <c r="H290" s="21"/>
      <c r="I290" s="35"/>
    </row>
    <row r="291" spans="2:9">
      <c r="B291" s="17"/>
      <c r="C291" s="18"/>
      <c r="D291" s="18"/>
      <c r="E291" s="22"/>
      <c r="F291" s="21"/>
      <c r="G291" s="21"/>
      <c r="H291" s="21"/>
      <c r="I291" s="35"/>
    </row>
    <row r="292" spans="2:9">
      <c r="B292" s="17"/>
      <c r="C292" s="18"/>
      <c r="D292" s="18"/>
      <c r="E292" s="22"/>
      <c r="F292" s="21"/>
      <c r="G292" s="21"/>
      <c r="H292" s="21"/>
      <c r="I292" s="35"/>
    </row>
    <row r="293" spans="2:9">
      <c r="B293" s="17"/>
      <c r="C293" s="18"/>
      <c r="D293" s="18"/>
      <c r="E293" s="22"/>
      <c r="F293" s="21"/>
      <c r="G293" s="21"/>
      <c r="H293" s="21"/>
      <c r="I293" s="35"/>
    </row>
    <row r="294" spans="2:9">
      <c r="B294" s="17"/>
      <c r="C294" s="18"/>
      <c r="D294" s="18"/>
      <c r="E294" s="22"/>
      <c r="F294" s="21"/>
      <c r="G294" s="21"/>
      <c r="H294" s="21"/>
      <c r="I294" s="35"/>
    </row>
    <row r="295" spans="2:9">
      <c r="B295" s="17"/>
      <c r="C295" s="18"/>
      <c r="D295" s="18"/>
      <c r="E295" s="12"/>
      <c r="F295" s="21"/>
      <c r="G295" s="21"/>
      <c r="H295" s="21"/>
      <c r="I295" s="35"/>
    </row>
    <row r="296" spans="2:9">
      <c r="B296" s="17"/>
      <c r="C296" s="18"/>
      <c r="D296" s="18"/>
      <c r="E296" s="22"/>
      <c r="F296" s="21"/>
      <c r="G296" s="21"/>
      <c r="H296" s="21"/>
      <c r="I296" s="35"/>
    </row>
    <row r="297" spans="2:9">
      <c r="B297" s="17"/>
      <c r="C297" s="18"/>
      <c r="D297" s="18"/>
      <c r="E297" s="12"/>
      <c r="F297" s="21"/>
      <c r="G297" s="21"/>
      <c r="H297" s="21"/>
      <c r="I297" s="35"/>
    </row>
    <row r="298" spans="2:9">
      <c r="B298" s="17"/>
      <c r="C298" s="18"/>
      <c r="D298" s="18"/>
      <c r="E298" s="23"/>
      <c r="F298" s="21"/>
      <c r="G298" s="21"/>
      <c r="H298" s="21"/>
      <c r="I298" s="35"/>
    </row>
    <row r="299" spans="2:9">
      <c r="B299" s="17"/>
      <c r="C299" s="18"/>
      <c r="D299" s="18"/>
      <c r="E299" s="12"/>
      <c r="F299" s="21"/>
      <c r="G299" s="21"/>
      <c r="H299" s="21"/>
      <c r="I299" s="35"/>
    </row>
    <row r="300" spans="2:9">
      <c r="B300" s="17"/>
      <c r="C300" s="18"/>
      <c r="D300" s="18"/>
      <c r="E300" s="22"/>
      <c r="F300" s="21"/>
      <c r="G300" s="21"/>
      <c r="H300" s="21"/>
      <c r="I300" s="35"/>
    </row>
    <row r="301" spans="2:9">
      <c r="B301" s="17"/>
      <c r="C301" s="18"/>
      <c r="D301" s="18"/>
      <c r="E301" s="12"/>
      <c r="F301" s="21"/>
      <c r="G301" s="21"/>
      <c r="H301" s="21"/>
      <c r="I301" s="35"/>
    </row>
    <row r="302" spans="2:9">
      <c r="B302" s="17"/>
      <c r="C302" s="18"/>
      <c r="D302" s="18"/>
      <c r="E302" s="12"/>
      <c r="F302" s="21"/>
      <c r="G302" s="21"/>
      <c r="H302" s="21"/>
      <c r="I302" s="35"/>
    </row>
    <row r="303" spans="2:9">
      <c r="B303" s="17"/>
      <c r="C303" s="18"/>
      <c r="D303" s="18"/>
      <c r="E303" s="12"/>
      <c r="F303" s="21"/>
      <c r="G303" s="21"/>
      <c r="H303" s="21"/>
      <c r="I303" s="35"/>
    </row>
    <row r="304" spans="2:9">
      <c r="B304" s="17"/>
      <c r="C304" s="18"/>
      <c r="D304" s="18"/>
      <c r="E304" s="12"/>
      <c r="F304" s="21"/>
      <c r="G304" s="21"/>
      <c r="H304" s="21"/>
      <c r="I304" s="35"/>
    </row>
    <row r="305" spans="2:9">
      <c r="B305" s="17"/>
      <c r="C305" s="18"/>
      <c r="D305" s="18"/>
      <c r="E305" s="12"/>
      <c r="F305" s="21"/>
      <c r="G305" s="21"/>
      <c r="H305" s="21"/>
      <c r="I305" s="35"/>
    </row>
    <row r="306" spans="2:9">
      <c r="B306" s="17"/>
      <c r="C306" s="18"/>
      <c r="D306" s="18"/>
      <c r="E306" s="12"/>
      <c r="F306" s="21"/>
      <c r="G306" s="21"/>
      <c r="H306" s="21"/>
      <c r="I306" s="35"/>
    </row>
    <row r="307" spans="2:9">
      <c r="B307" s="17"/>
      <c r="C307" s="18"/>
      <c r="D307" s="18"/>
      <c r="E307" s="12"/>
      <c r="F307" s="21"/>
      <c r="G307" s="21"/>
      <c r="H307" s="21"/>
      <c r="I307" s="35"/>
    </row>
    <row r="308" spans="2:9">
      <c r="B308" s="17"/>
      <c r="C308" s="18"/>
      <c r="D308" s="18"/>
      <c r="E308" s="12"/>
      <c r="F308" s="21"/>
      <c r="G308" s="21"/>
      <c r="H308" s="21"/>
      <c r="I308" s="35"/>
    </row>
    <row r="309" spans="2:9">
      <c r="B309" s="17"/>
      <c r="C309" s="18"/>
      <c r="D309" s="18"/>
      <c r="E309" s="12"/>
      <c r="F309" s="21"/>
      <c r="G309" s="21"/>
      <c r="H309" s="21"/>
      <c r="I309" s="35"/>
    </row>
    <row r="310" spans="2:9">
      <c r="B310" s="17"/>
      <c r="C310" s="18"/>
      <c r="D310" s="18"/>
      <c r="E310" s="22"/>
      <c r="F310" s="21"/>
      <c r="G310" s="21"/>
      <c r="H310" s="21"/>
      <c r="I310" s="35"/>
    </row>
    <row r="311" spans="2:9">
      <c r="B311" s="17"/>
      <c r="C311" s="18"/>
      <c r="D311" s="18"/>
      <c r="E311" s="22"/>
      <c r="F311" s="21"/>
      <c r="G311" s="21"/>
      <c r="H311" s="21"/>
      <c r="I311" s="35"/>
    </row>
    <row r="312" spans="2:9">
      <c r="B312" s="17"/>
      <c r="C312" s="18"/>
      <c r="D312" s="18"/>
      <c r="E312" s="22"/>
      <c r="F312" s="21"/>
      <c r="G312" s="21"/>
      <c r="H312" s="21"/>
      <c r="I312" s="35"/>
    </row>
    <row r="313" spans="2:9">
      <c r="B313" s="17"/>
      <c r="C313" s="18"/>
      <c r="D313" s="18"/>
      <c r="E313" s="22"/>
      <c r="F313" s="21"/>
      <c r="G313" s="21"/>
      <c r="H313" s="21"/>
      <c r="I313" s="35"/>
    </row>
    <row r="314" spans="2:9">
      <c r="B314" s="17"/>
      <c r="C314" s="18"/>
      <c r="D314" s="18"/>
      <c r="E314" s="22"/>
      <c r="F314" s="21"/>
      <c r="G314" s="21"/>
      <c r="H314" s="21"/>
      <c r="I314" s="35"/>
    </row>
    <row r="315" spans="2:9">
      <c r="B315" s="17"/>
      <c r="C315" s="18"/>
      <c r="D315" s="18"/>
      <c r="E315" s="22"/>
      <c r="F315" s="21"/>
      <c r="G315" s="21"/>
      <c r="H315" s="21"/>
      <c r="I315" s="35"/>
    </row>
    <row r="316" spans="2:9">
      <c r="B316" s="17"/>
      <c r="C316" s="18"/>
      <c r="D316" s="18"/>
      <c r="E316" s="12"/>
      <c r="F316" s="21"/>
      <c r="G316" s="21"/>
      <c r="H316" s="21"/>
      <c r="I316" s="35"/>
    </row>
    <row r="317" spans="2:9">
      <c r="B317" s="17"/>
      <c r="C317" s="18"/>
      <c r="D317" s="18"/>
      <c r="E317" s="22"/>
      <c r="F317" s="21"/>
      <c r="G317" s="21"/>
      <c r="H317" s="21"/>
      <c r="I317" s="35"/>
    </row>
    <row r="318" spans="2:9">
      <c r="B318" s="17"/>
      <c r="C318" s="18"/>
      <c r="D318" s="18"/>
      <c r="E318" s="12"/>
      <c r="F318" s="21"/>
      <c r="G318" s="21"/>
      <c r="H318" s="21"/>
      <c r="I318" s="35"/>
    </row>
    <row r="319" spans="2:9">
      <c r="B319" s="17"/>
      <c r="C319" s="18"/>
      <c r="D319" s="18"/>
      <c r="E319" s="23"/>
      <c r="F319" s="21"/>
      <c r="G319" s="21"/>
      <c r="H319" s="21"/>
      <c r="I319" s="35"/>
    </row>
    <row r="320" spans="2:9">
      <c r="B320" s="17"/>
      <c r="C320" s="18"/>
      <c r="D320" s="18"/>
      <c r="E320" s="12"/>
      <c r="F320" s="21"/>
      <c r="G320" s="21"/>
      <c r="H320" s="21"/>
      <c r="I320" s="35"/>
    </row>
    <row r="321" spans="2:9">
      <c r="B321" s="17"/>
      <c r="C321" s="18"/>
      <c r="D321" s="18"/>
      <c r="E321" s="22"/>
      <c r="F321" s="21"/>
      <c r="G321" s="21"/>
      <c r="H321" s="21"/>
      <c r="I321" s="35"/>
    </row>
    <row r="322" spans="2:9">
      <c r="B322" s="17"/>
      <c r="C322" s="18"/>
      <c r="D322" s="18"/>
      <c r="E322" s="12"/>
      <c r="F322" s="21"/>
      <c r="G322" s="21"/>
      <c r="H322" s="21"/>
      <c r="I322" s="35"/>
    </row>
    <row r="323" spans="2:9">
      <c r="B323" s="17"/>
      <c r="C323" s="18"/>
      <c r="D323" s="18"/>
      <c r="E323" s="12"/>
      <c r="F323" s="21"/>
      <c r="G323" s="21"/>
      <c r="H323" s="21"/>
      <c r="I323" s="35"/>
    </row>
    <row r="324" spans="2:9">
      <c r="B324" s="17"/>
      <c r="C324" s="18"/>
      <c r="D324" s="18"/>
      <c r="E324" s="12"/>
      <c r="F324" s="21"/>
      <c r="G324" s="21"/>
      <c r="H324" s="21"/>
      <c r="I324" s="35"/>
    </row>
    <row r="325" spans="2:9">
      <c r="B325" s="17"/>
      <c r="C325" s="18"/>
      <c r="D325" s="18"/>
      <c r="E325" s="12"/>
      <c r="F325" s="21"/>
      <c r="G325" s="21"/>
      <c r="H325" s="21"/>
      <c r="I325" s="35"/>
    </row>
    <row r="326" spans="2:9">
      <c r="B326" s="17"/>
      <c r="C326" s="18"/>
      <c r="D326" s="18"/>
      <c r="E326" s="12"/>
      <c r="F326" s="21"/>
      <c r="G326" s="21"/>
      <c r="H326" s="21"/>
      <c r="I326" s="35"/>
    </row>
    <row r="327" spans="2:9">
      <c r="B327" s="17"/>
      <c r="C327" s="18"/>
      <c r="D327" s="18"/>
      <c r="E327" s="12"/>
      <c r="F327" s="21"/>
      <c r="G327" s="21"/>
      <c r="H327" s="21"/>
      <c r="I327" s="35"/>
    </row>
    <row r="328" spans="2:9">
      <c r="B328" s="17"/>
      <c r="C328" s="18"/>
      <c r="D328" s="18"/>
      <c r="E328" s="12"/>
      <c r="F328" s="21"/>
      <c r="G328" s="21"/>
      <c r="H328" s="21"/>
      <c r="I328" s="35"/>
    </row>
    <row r="329" spans="2:9">
      <c r="B329" s="17"/>
      <c r="C329" s="18"/>
      <c r="D329" s="18"/>
      <c r="E329" s="12"/>
      <c r="F329" s="21"/>
      <c r="G329" s="21"/>
      <c r="H329" s="21"/>
      <c r="I329" s="35"/>
    </row>
    <row r="330" spans="2:9">
      <c r="B330" s="17"/>
      <c r="C330" s="18"/>
      <c r="D330" s="18"/>
      <c r="E330" s="12"/>
      <c r="F330" s="21"/>
      <c r="G330" s="21"/>
      <c r="H330" s="21"/>
      <c r="I330" s="35"/>
    </row>
    <row r="331" spans="2:9">
      <c r="B331" s="17"/>
      <c r="C331" s="18"/>
      <c r="D331" s="18"/>
      <c r="E331" s="22"/>
      <c r="F331" s="21"/>
      <c r="G331" s="21"/>
      <c r="H331" s="21"/>
      <c r="I331" s="35"/>
    </row>
    <row r="332" spans="2:9">
      <c r="B332" s="17"/>
      <c r="C332" s="18"/>
      <c r="D332" s="18"/>
      <c r="E332" s="22"/>
      <c r="F332" s="21"/>
      <c r="G332" s="21"/>
      <c r="H332" s="21"/>
      <c r="I332" s="35"/>
    </row>
    <row r="333" spans="2:9">
      <c r="B333" s="17"/>
      <c r="C333" s="18"/>
      <c r="D333" s="18"/>
      <c r="E333" s="22"/>
      <c r="F333" s="21"/>
      <c r="G333" s="21"/>
      <c r="H333" s="21"/>
      <c r="I333" s="35"/>
    </row>
    <row r="334" spans="2:9">
      <c r="B334" s="17"/>
      <c r="C334" s="18"/>
      <c r="D334" s="18"/>
      <c r="E334" s="22"/>
      <c r="F334" s="21"/>
      <c r="G334" s="21"/>
      <c r="H334" s="21"/>
      <c r="I334" s="35"/>
    </row>
    <row r="335" spans="2:9">
      <c r="B335" s="17"/>
      <c r="C335" s="18"/>
      <c r="D335" s="18"/>
      <c r="E335" s="22"/>
      <c r="F335" s="21"/>
      <c r="G335" s="21"/>
      <c r="H335" s="21"/>
      <c r="I335" s="35"/>
    </row>
    <row r="336" spans="2:9">
      <c r="B336" s="17"/>
      <c r="C336" s="18"/>
      <c r="D336" s="18"/>
      <c r="E336" s="22"/>
      <c r="F336" s="21"/>
      <c r="G336" s="21"/>
      <c r="H336" s="21"/>
      <c r="I336" s="35"/>
    </row>
    <row r="337" spans="2:9">
      <c r="B337" s="17"/>
      <c r="C337" s="18"/>
      <c r="D337" s="18"/>
      <c r="E337" s="12"/>
      <c r="F337" s="21"/>
      <c r="G337" s="21"/>
      <c r="H337" s="21"/>
      <c r="I337" s="35"/>
    </row>
    <row r="338" spans="2:9">
      <c r="B338" s="17"/>
      <c r="C338" s="18"/>
      <c r="D338" s="18"/>
      <c r="E338" s="22"/>
      <c r="F338" s="21"/>
      <c r="G338" s="21"/>
      <c r="H338" s="21"/>
      <c r="I338" s="35"/>
    </row>
    <row r="339" spans="2:9">
      <c r="B339" s="17"/>
      <c r="C339" s="18"/>
      <c r="D339" s="18"/>
      <c r="E339" s="12"/>
      <c r="F339" s="21"/>
      <c r="G339" s="21"/>
      <c r="H339" s="21"/>
      <c r="I339" s="35"/>
    </row>
    <row r="340" spans="2:9">
      <c r="B340" s="17"/>
      <c r="C340" s="18"/>
      <c r="D340" s="18"/>
      <c r="E340" s="23"/>
      <c r="F340" s="21"/>
      <c r="G340" s="21"/>
      <c r="H340" s="21"/>
      <c r="I340" s="35"/>
    </row>
    <row r="341" spans="2:9">
      <c r="B341" s="17"/>
      <c r="C341" s="18"/>
      <c r="D341" s="18"/>
      <c r="E341" s="12"/>
      <c r="F341" s="21"/>
      <c r="G341" s="21"/>
      <c r="H341" s="21"/>
      <c r="I341" s="35"/>
    </row>
    <row r="342" spans="2:9">
      <c r="B342" s="17"/>
      <c r="C342" s="18"/>
      <c r="D342" s="18"/>
      <c r="E342" s="22"/>
      <c r="F342" s="21"/>
      <c r="G342" s="21"/>
      <c r="H342" s="21"/>
      <c r="I342" s="35"/>
    </row>
    <row r="343" spans="2:9">
      <c r="B343" s="17"/>
      <c r="C343" s="18"/>
      <c r="D343" s="18"/>
      <c r="E343" s="12"/>
      <c r="F343" s="21"/>
      <c r="G343" s="21"/>
      <c r="H343" s="21"/>
      <c r="I343" s="35"/>
    </row>
    <row r="344" spans="2:9">
      <c r="B344" s="17"/>
      <c r="C344" s="18"/>
      <c r="D344" s="18"/>
      <c r="E344" s="12"/>
      <c r="F344" s="21"/>
      <c r="G344" s="21"/>
      <c r="H344" s="21"/>
      <c r="I344" s="35"/>
    </row>
    <row r="345" spans="2:9">
      <c r="B345" s="17"/>
      <c r="C345" s="18"/>
      <c r="D345" s="18"/>
      <c r="E345" s="12"/>
      <c r="F345" s="21"/>
      <c r="G345" s="21"/>
      <c r="H345" s="21"/>
      <c r="I345" s="35"/>
    </row>
    <row r="346" spans="2:9">
      <c r="B346" s="17"/>
      <c r="C346" s="18"/>
      <c r="D346" s="18"/>
      <c r="E346" s="12"/>
      <c r="F346" s="21"/>
      <c r="G346" s="21"/>
      <c r="H346" s="21"/>
      <c r="I346" s="35"/>
    </row>
    <row r="347" spans="2:9">
      <c r="B347" s="17"/>
      <c r="C347" s="18"/>
      <c r="D347" s="18"/>
      <c r="E347" s="12"/>
      <c r="F347" s="21"/>
      <c r="G347" s="21"/>
      <c r="H347" s="21"/>
      <c r="I347" s="35"/>
    </row>
    <row r="348" spans="2:9">
      <c r="B348" s="17"/>
      <c r="C348" s="18"/>
      <c r="D348" s="18"/>
      <c r="E348" s="12"/>
      <c r="F348" s="21"/>
      <c r="G348" s="21"/>
      <c r="H348" s="21"/>
      <c r="I348" s="35"/>
    </row>
    <row r="349" spans="2:9">
      <c r="B349" s="17"/>
      <c r="C349" s="18"/>
      <c r="D349" s="18"/>
      <c r="E349" s="12"/>
      <c r="F349" s="21"/>
      <c r="G349" s="21"/>
      <c r="H349" s="21"/>
      <c r="I349" s="35"/>
    </row>
    <row r="350" spans="2:9">
      <c r="B350" s="17"/>
      <c r="C350" s="18"/>
      <c r="D350" s="18"/>
      <c r="E350" s="12"/>
      <c r="F350" s="21"/>
      <c r="G350" s="21"/>
      <c r="H350" s="21"/>
      <c r="I350" s="35"/>
    </row>
    <row r="351" spans="2:9">
      <c r="B351" s="17"/>
      <c r="C351" s="18"/>
      <c r="D351" s="18"/>
      <c r="E351" s="12"/>
      <c r="F351" s="21"/>
      <c r="G351" s="21"/>
      <c r="H351" s="21"/>
      <c r="I351" s="35"/>
    </row>
    <row r="352" spans="2:9">
      <c r="B352" s="17"/>
      <c r="C352" s="18"/>
      <c r="D352" s="18"/>
      <c r="E352" s="22"/>
      <c r="F352" s="21"/>
      <c r="G352" s="21"/>
      <c r="H352" s="21"/>
      <c r="I352" s="35"/>
    </row>
    <row r="353" spans="2:9">
      <c r="B353" s="17"/>
      <c r="C353" s="18"/>
      <c r="D353" s="18"/>
      <c r="E353" s="22"/>
      <c r="F353" s="21"/>
      <c r="G353" s="21"/>
      <c r="H353" s="21"/>
      <c r="I353" s="35"/>
    </row>
    <row r="354" spans="2:9">
      <c r="B354" s="17"/>
      <c r="C354" s="18"/>
      <c r="D354" s="18"/>
      <c r="E354" s="22"/>
      <c r="F354" s="21"/>
      <c r="G354" s="21"/>
      <c r="H354" s="21"/>
      <c r="I354" s="35"/>
    </row>
    <row r="355" spans="2:9">
      <c r="B355" s="17"/>
      <c r="C355" s="18"/>
      <c r="D355" s="18"/>
      <c r="E355" s="22"/>
      <c r="F355" s="21"/>
      <c r="G355" s="21"/>
      <c r="H355" s="21"/>
      <c r="I355" s="35"/>
    </row>
    <row r="356" spans="2:9">
      <c r="B356" s="17"/>
      <c r="C356" s="18"/>
      <c r="D356" s="18"/>
      <c r="E356" s="22"/>
      <c r="F356" s="21"/>
      <c r="G356" s="21"/>
      <c r="H356" s="21"/>
      <c r="I356" s="35"/>
    </row>
    <row r="357" spans="2:9">
      <c r="B357" s="17"/>
      <c r="C357" s="18"/>
      <c r="D357" s="18"/>
      <c r="E357" s="22"/>
      <c r="F357" s="21"/>
      <c r="G357" s="21"/>
      <c r="H357" s="21"/>
      <c r="I357" s="35"/>
    </row>
    <row r="358" spans="2:9">
      <c r="B358" s="17"/>
      <c r="C358" s="18"/>
      <c r="D358" s="18"/>
      <c r="E358" s="12"/>
      <c r="F358" s="21"/>
      <c r="G358" s="21"/>
      <c r="H358" s="21"/>
      <c r="I358" s="35"/>
    </row>
    <row r="359" spans="2:9">
      <c r="B359" s="17"/>
      <c r="C359" s="18"/>
      <c r="D359" s="18"/>
      <c r="E359" s="22"/>
      <c r="F359" s="21"/>
      <c r="G359" s="21"/>
      <c r="H359" s="21"/>
      <c r="I359" s="35"/>
    </row>
    <row r="360" spans="2:9">
      <c r="B360" s="17"/>
      <c r="C360" s="18"/>
      <c r="D360" s="18"/>
      <c r="E360" s="12"/>
      <c r="F360" s="21"/>
      <c r="G360" s="21"/>
      <c r="H360" s="21"/>
      <c r="I360" s="35"/>
    </row>
    <row r="361" spans="2:9">
      <c r="B361" s="17"/>
      <c r="C361" s="18"/>
      <c r="D361" s="18"/>
      <c r="E361" s="23"/>
      <c r="F361" s="21"/>
      <c r="G361" s="21"/>
      <c r="H361" s="21"/>
      <c r="I361" s="35"/>
    </row>
    <row r="362" spans="2:9">
      <c r="B362" s="17"/>
      <c r="C362" s="18"/>
      <c r="D362" s="18"/>
      <c r="E362" s="12"/>
      <c r="F362" s="21"/>
      <c r="G362" s="21"/>
      <c r="H362" s="21"/>
      <c r="I362" s="35"/>
    </row>
    <row r="363" spans="2:9">
      <c r="B363" s="17"/>
      <c r="C363" s="18"/>
      <c r="D363" s="18"/>
      <c r="E363" s="22"/>
      <c r="F363" s="21"/>
      <c r="G363" s="21"/>
      <c r="H363" s="21"/>
      <c r="I363" s="35"/>
    </row>
    <row r="364" spans="2:9">
      <c r="B364" s="17"/>
      <c r="C364" s="18"/>
      <c r="D364" s="18"/>
      <c r="E364" s="12"/>
      <c r="F364" s="21"/>
      <c r="G364" s="21"/>
      <c r="H364" s="21"/>
      <c r="I364" s="35"/>
    </row>
    <row r="365" spans="2:9">
      <c r="B365" s="17"/>
      <c r="C365" s="18"/>
      <c r="D365" s="18"/>
      <c r="E365" s="12"/>
      <c r="F365" s="21"/>
      <c r="G365" s="21"/>
      <c r="H365" s="21"/>
      <c r="I365" s="35"/>
    </row>
    <row r="366" spans="2:9">
      <c r="B366" s="17"/>
      <c r="C366" s="18"/>
      <c r="D366" s="18"/>
      <c r="E366" s="12"/>
      <c r="F366" s="21"/>
      <c r="G366" s="21"/>
      <c r="H366" s="21"/>
      <c r="I366" s="35"/>
    </row>
    <row r="367" spans="2:9">
      <c r="B367" s="17"/>
      <c r="C367" s="18"/>
      <c r="D367" s="18"/>
      <c r="E367" s="12"/>
      <c r="F367" s="21"/>
      <c r="G367" s="21"/>
      <c r="H367" s="21"/>
      <c r="I367" s="35"/>
    </row>
    <row r="368" spans="2:9">
      <c r="B368" s="17"/>
      <c r="C368" s="18"/>
      <c r="D368" s="18"/>
      <c r="E368" s="12"/>
      <c r="F368" s="21"/>
      <c r="G368" s="21"/>
      <c r="H368" s="21"/>
      <c r="I368" s="35"/>
    </row>
    <row r="369" spans="2:9">
      <c r="B369" s="17"/>
      <c r="C369" s="18"/>
      <c r="D369" s="18"/>
      <c r="E369" s="12"/>
      <c r="F369" s="21"/>
      <c r="G369" s="21"/>
      <c r="H369" s="21"/>
      <c r="I369" s="35"/>
    </row>
    <row r="370" spans="2:9">
      <c r="B370" s="17"/>
      <c r="C370" s="18"/>
      <c r="D370" s="18"/>
      <c r="E370" s="12"/>
      <c r="F370" s="21"/>
      <c r="G370" s="21"/>
      <c r="H370" s="21"/>
      <c r="I370" s="35"/>
    </row>
    <row r="371" spans="2:9">
      <c r="B371" s="17"/>
      <c r="C371" s="18"/>
      <c r="D371" s="18"/>
      <c r="E371" s="12"/>
      <c r="F371" s="21"/>
      <c r="G371" s="21"/>
      <c r="H371" s="21"/>
      <c r="I371" s="35"/>
    </row>
    <row r="372" spans="2:9">
      <c r="B372" s="17"/>
      <c r="C372" s="18"/>
      <c r="D372" s="18"/>
      <c r="E372" s="12"/>
      <c r="F372" s="21"/>
      <c r="G372" s="21"/>
      <c r="H372" s="21"/>
      <c r="I372" s="35"/>
    </row>
    <row r="373" spans="2:9">
      <c r="B373" s="17"/>
      <c r="C373" s="18"/>
      <c r="D373" s="18"/>
      <c r="E373" s="22"/>
      <c r="F373" s="21"/>
      <c r="G373" s="21"/>
      <c r="H373" s="21"/>
      <c r="I373" s="35"/>
    </row>
    <row r="374" spans="2:9">
      <c r="B374" s="17"/>
      <c r="C374" s="18"/>
      <c r="D374" s="18"/>
      <c r="E374" s="22"/>
      <c r="F374" s="21"/>
      <c r="G374" s="21"/>
      <c r="H374" s="21"/>
      <c r="I374" s="35"/>
    </row>
    <row r="375" spans="2:9">
      <c r="B375" s="17"/>
      <c r="C375" s="18"/>
      <c r="D375" s="18"/>
      <c r="E375" s="22"/>
      <c r="F375" s="21"/>
      <c r="G375" s="21"/>
      <c r="H375" s="21"/>
      <c r="I375" s="35"/>
    </row>
    <row r="376" spans="2:9">
      <c r="B376" s="17"/>
      <c r="C376" s="18"/>
      <c r="D376" s="18"/>
      <c r="E376" s="22"/>
      <c r="F376" s="21"/>
      <c r="G376" s="21"/>
      <c r="H376" s="21"/>
      <c r="I376" s="35"/>
    </row>
    <row r="377" spans="2:9">
      <c r="B377" s="17"/>
      <c r="C377" s="18"/>
      <c r="D377" s="18"/>
      <c r="E377" s="22"/>
      <c r="F377" s="21"/>
      <c r="G377" s="21"/>
      <c r="H377" s="21"/>
      <c r="I377" s="35"/>
    </row>
    <row r="378" spans="2:9">
      <c r="B378" s="17"/>
      <c r="C378" s="18"/>
      <c r="D378" s="18"/>
      <c r="E378" s="22"/>
      <c r="F378" s="21"/>
      <c r="G378" s="21"/>
      <c r="H378" s="21"/>
      <c r="I378" s="35"/>
    </row>
    <row r="379" spans="2:9">
      <c r="B379" s="17"/>
      <c r="C379" s="18"/>
      <c r="D379" s="18"/>
      <c r="E379" s="12"/>
      <c r="F379" s="21"/>
      <c r="G379" s="21"/>
      <c r="H379" s="21"/>
      <c r="I379" s="35"/>
    </row>
    <row r="380" spans="2:9">
      <c r="B380" s="17"/>
      <c r="C380" s="18"/>
      <c r="D380" s="18"/>
      <c r="E380" s="22"/>
      <c r="F380" s="21"/>
      <c r="G380" s="21"/>
      <c r="H380" s="21"/>
      <c r="I380" s="35"/>
    </row>
    <row r="381" spans="2:9">
      <c r="B381" s="17"/>
      <c r="C381" s="18"/>
      <c r="D381" s="18"/>
      <c r="E381" s="12"/>
      <c r="F381" s="21"/>
      <c r="G381" s="21"/>
      <c r="H381" s="21"/>
      <c r="I381" s="35"/>
    </row>
    <row r="382" spans="2:9">
      <c r="B382" s="17"/>
      <c r="C382" s="18"/>
      <c r="D382" s="18"/>
      <c r="E382" s="23"/>
      <c r="F382" s="21"/>
      <c r="G382" s="21"/>
      <c r="H382" s="21"/>
      <c r="I382" s="35"/>
    </row>
    <row r="383" spans="2:9">
      <c r="B383" s="17"/>
      <c r="C383" s="18"/>
      <c r="D383" s="18"/>
      <c r="E383" s="12"/>
      <c r="F383" s="21"/>
      <c r="G383" s="21"/>
      <c r="H383" s="21"/>
      <c r="I383" s="35"/>
    </row>
    <row r="384" spans="2:9">
      <c r="B384" s="17"/>
      <c r="C384" s="18"/>
      <c r="D384" s="18"/>
      <c r="E384" s="22"/>
      <c r="F384" s="21"/>
      <c r="G384" s="21"/>
      <c r="H384" s="21"/>
      <c r="I384" s="35"/>
    </row>
    <row r="385" spans="2:9">
      <c r="B385" s="17"/>
      <c r="C385" s="18"/>
      <c r="D385" s="18"/>
      <c r="E385" s="12"/>
      <c r="F385" s="21"/>
      <c r="G385" s="21"/>
      <c r="H385" s="21"/>
      <c r="I385" s="35"/>
    </row>
    <row r="386" spans="2:9">
      <c r="B386" s="17"/>
      <c r="C386" s="18"/>
      <c r="D386" s="18"/>
      <c r="E386" s="12"/>
      <c r="F386" s="21"/>
      <c r="G386" s="21"/>
      <c r="H386" s="21"/>
      <c r="I386" s="35"/>
    </row>
    <row r="387" spans="2:9">
      <c r="B387" s="17"/>
      <c r="C387" s="18"/>
      <c r="D387" s="18"/>
      <c r="E387" s="12"/>
      <c r="F387" s="21"/>
      <c r="G387" s="21"/>
      <c r="H387" s="21"/>
      <c r="I387" s="35"/>
    </row>
    <row r="388" spans="2:9">
      <c r="B388" s="17"/>
      <c r="C388" s="18"/>
      <c r="D388" s="18"/>
      <c r="E388" s="12"/>
      <c r="F388" s="21"/>
      <c r="G388" s="21"/>
      <c r="H388" s="21"/>
      <c r="I388" s="35"/>
    </row>
    <row r="389" spans="2:9">
      <c r="B389" s="17"/>
      <c r="C389" s="18"/>
      <c r="D389" s="18"/>
      <c r="E389" s="12"/>
      <c r="F389" s="21"/>
      <c r="G389" s="21"/>
      <c r="H389" s="21"/>
      <c r="I389" s="35"/>
    </row>
    <row r="390" spans="2:9">
      <c r="B390" s="17"/>
      <c r="C390" s="18"/>
      <c r="D390" s="18"/>
      <c r="E390" s="12"/>
      <c r="F390" s="21"/>
      <c r="G390" s="21"/>
      <c r="H390" s="21"/>
      <c r="I390" s="35"/>
    </row>
    <row r="391" spans="2:9">
      <c r="B391" s="17"/>
      <c r="C391" s="18"/>
      <c r="D391" s="18"/>
      <c r="E391" s="12"/>
      <c r="F391" s="21"/>
      <c r="G391" s="21"/>
      <c r="H391" s="21"/>
      <c r="I391" s="35"/>
    </row>
    <row r="392" spans="2:9">
      <c r="B392" s="17"/>
      <c r="C392" s="18"/>
      <c r="D392" s="18"/>
      <c r="E392" s="12"/>
      <c r="F392" s="21"/>
      <c r="G392" s="21"/>
      <c r="H392" s="21"/>
      <c r="I392" s="35"/>
    </row>
    <row r="393" spans="2:9">
      <c r="B393" s="17"/>
      <c r="C393" s="18"/>
      <c r="D393" s="18"/>
      <c r="E393" s="12"/>
      <c r="F393" s="21"/>
      <c r="G393" s="21"/>
      <c r="H393" s="21"/>
      <c r="I393" s="35"/>
    </row>
    <row r="394" spans="2:9">
      <c r="B394" s="17"/>
      <c r="C394" s="18"/>
      <c r="D394" s="18"/>
      <c r="E394" s="22"/>
      <c r="F394" s="21"/>
      <c r="G394" s="21"/>
      <c r="H394" s="21"/>
      <c r="I394" s="35"/>
    </row>
    <row r="395" spans="2:9">
      <c r="B395" s="17"/>
      <c r="C395" s="18"/>
      <c r="D395" s="18"/>
      <c r="E395" s="22"/>
      <c r="F395" s="21"/>
      <c r="G395" s="21"/>
      <c r="H395" s="21"/>
      <c r="I395" s="35"/>
    </row>
    <row r="396" spans="2:9">
      <c r="B396" s="17"/>
      <c r="C396" s="18"/>
      <c r="D396" s="18"/>
      <c r="E396" s="22"/>
      <c r="F396" s="21"/>
      <c r="G396" s="21"/>
      <c r="H396" s="21"/>
      <c r="I396" s="35"/>
    </row>
    <row r="397" spans="2:9">
      <c r="B397" s="17"/>
      <c r="C397" s="18"/>
      <c r="D397" s="18"/>
      <c r="E397" s="22"/>
      <c r="F397" s="21"/>
      <c r="G397" s="21"/>
      <c r="H397" s="21"/>
      <c r="I397" s="35"/>
    </row>
    <row r="398" spans="2:9">
      <c r="B398" s="17"/>
      <c r="C398" s="18"/>
      <c r="D398" s="18"/>
      <c r="E398" s="22"/>
      <c r="F398" s="21"/>
      <c r="G398" s="21"/>
      <c r="H398" s="21"/>
      <c r="I398" s="35"/>
    </row>
    <row r="399" spans="2:9">
      <c r="B399" s="17"/>
      <c r="C399" s="18"/>
      <c r="D399" s="18"/>
      <c r="E399" s="22"/>
      <c r="F399" s="21"/>
      <c r="G399" s="21"/>
      <c r="H399" s="21"/>
      <c r="I399" s="35"/>
    </row>
    <row r="400" spans="2:9">
      <c r="B400" s="17"/>
      <c r="C400" s="18"/>
      <c r="D400" s="18"/>
      <c r="E400" s="12"/>
      <c r="F400" s="21"/>
      <c r="G400" s="21"/>
      <c r="H400" s="21"/>
      <c r="I400" s="35"/>
    </row>
    <row r="401" spans="2:9">
      <c r="B401" s="17"/>
      <c r="C401" s="18"/>
      <c r="D401" s="18"/>
      <c r="E401" s="22"/>
      <c r="F401" s="21"/>
      <c r="G401" s="21"/>
      <c r="H401" s="21"/>
      <c r="I401" s="35"/>
    </row>
    <row r="402" spans="2:9">
      <c r="B402" s="17"/>
      <c r="C402" s="18"/>
      <c r="D402" s="18"/>
      <c r="E402" s="12"/>
      <c r="F402" s="21"/>
      <c r="G402" s="21"/>
      <c r="H402" s="21"/>
      <c r="I402" s="35"/>
    </row>
    <row r="403" spans="2:9">
      <c r="B403" s="17"/>
      <c r="C403" s="18"/>
      <c r="D403" s="18"/>
      <c r="E403" s="23"/>
      <c r="F403" s="21"/>
      <c r="G403" s="21"/>
      <c r="H403" s="21"/>
      <c r="I403" s="35"/>
    </row>
    <row r="404" spans="2:9">
      <c r="B404" s="17"/>
      <c r="C404" s="18"/>
      <c r="D404" s="18"/>
      <c r="E404" s="12"/>
      <c r="F404" s="21"/>
      <c r="G404" s="21"/>
      <c r="H404" s="21"/>
      <c r="I404" s="35"/>
    </row>
    <row r="405" spans="2:9">
      <c r="B405" s="17"/>
      <c r="C405" s="18"/>
      <c r="D405" s="18"/>
      <c r="E405" s="22"/>
      <c r="F405" s="21"/>
      <c r="G405" s="21"/>
      <c r="H405" s="21"/>
      <c r="I405" s="35"/>
    </row>
    <row r="406" spans="2:9">
      <c r="B406" s="17"/>
      <c r="C406" s="18"/>
      <c r="D406" s="18"/>
      <c r="E406" s="12"/>
      <c r="F406" s="21"/>
      <c r="G406" s="21"/>
      <c r="H406" s="21"/>
      <c r="I406" s="35"/>
    </row>
    <row r="407" spans="2:9">
      <c r="B407" s="17"/>
      <c r="C407" s="18"/>
      <c r="D407" s="18"/>
      <c r="E407" s="12"/>
      <c r="F407" s="21"/>
      <c r="G407" s="21"/>
      <c r="H407" s="21"/>
      <c r="I407" s="35"/>
    </row>
    <row r="408" spans="2:9">
      <c r="B408" s="17"/>
      <c r="C408" s="18"/>
      <c r="D408" s="18"/>
      <c r="E408" s="12"/>
      <c r="F408" s="21"/>
      <c r="G408" s="21"/>
      <c r="H408" s="21"/>
      <c r="I408" s="35"/>
    </row>
    <row r="409" spans="2:9">
      <c r="B409" s="17"/>
      <c r="C409" s="18"/>
      <c r="D409" s="18"/>
      <c r="E409" s="12"/>
      <c r="F409" s="21"/>
      <c r="G409" s="21"/>
      <c r="H409" s="21"/>
      <c r="I409" s="35"/>
    </row>
    <row r="410" spans="2:9">
      <c r="B410" s="17"/>
      <c r="C410" s="18"/>
      <c r="D410" s="18"/>
      <c r="E410" s="12"/>
      <c r="F410" s="21"/>
      <c r="G410" s="21"/>
      <c r="H410" s="21"/>
      <c r="I410" s="35"/>
    </row>
    <row r="411" spans="2:9">
      <c r="B411" s="17"/>
      <c r="C411" s="18"/>
      <c r="D411" s="18"/>
      <c r="E411" s="12"/>
      <c r="F411" s="21"/>
      <c r="G411" s="21"/>
      <c r="H411" s="21"/>
      <c r="I411" s="35"/>
    </row>
    <row r="412" spans="2:9">
      <c r="B412" s="17"/>
      <c r="C412" s="18"/>
      <c r="D412" s="18"/>
      <c r="E412" s="12"/>
      <c r="F412" s="21"/>
      <c r="G412" s="21"/>
      <c r="H412" s="21"/>
      <c r="I412" s="35"/>
    </row>
    <row r="413" spans="2:9">
      <c r="B413" s="17"/>
      <c r="C413" s="18"/>
      <c r="D413" s="18"/>
      <c r="E413" s="12"/>
      <c r="F413" s="21"/>
      <c r="G413" s="21"/>
      <c r="H413" s="21"/>
      <c r="I413" s="35"/>
    </row>
    <row r="414" spans="2:9">
      <c r="B414" s="17"/>
      <c r="C414" s="18"/>
      <c r="D414" s="18"/>
      <c r="E414" s="12"/>
      <c r="F414" s="21"/>
      <c r="G414" s="21"/>
      <c r="H414" s="21"/>
      <c r="I414" s="35"/>
    </row>
    <row r="415" spans="2:9">
      <c r="B415" s="17"/>
      <c r="C415" s="18"/>
      <c r="D415" s="18"/>
      <c r="E415" s="22"/>
      <c r="F415" s="21"/>
      <c r="G415" s="21"/>
      <c r="H415" s="21"/>
      <c r="I415" s="35"/>
    </row>
    <row r="416" spans="2:9">
      <c r="B416" s="17"/>
      <c r="C416" s="18"/>
      <c r="D416" s="18"/>
      <c r="E416" s="22"/>
      <c r="F416" s="21"/>
      <c r="G416" s="21"/>
      <c r="H416" s="21"/>
      <c r="I416" s="35"/>
    </row>
    <row r="417" spans="2:9">
      <c r="B417" s="17"/>
      <c r="C417" s="18"/>
      <c r="D417" s="18"/>
      <c r="E417" s="22"/>
      <c r="F417" s="21"/>
      <c r="G417" s="21"/>
      <c r="H417" s="21"/>
      <c r="I417" s="35"/>
    </row>
    <row r="418" spans="2:9">
      <c r="B418" s="17"/>
      <c r="C418" s="18"/>
      <c r="D418" s="18"/>
      <c r="E418" s="22"/>
      <c r="F418" s="21"/>
      <c r="G418" s="21"/>
      <c r="H418" s="21"/>
      <c r="I418" s="35"/>
    </row>
    <row r="419" spans="2:9">
      <c r="B419" s="17"/>
      <c r="C419" s="18"/>
      <c r="D419" s="18"/>
      <c r="E419" s="22"/>
      <c r="F419" s="21"/>
      <c r="G419" s="21"/>
      <c r="H419" s="21"/>
      <c r="I419" s="35"/>
    </row>
    <row r="420" spans="2:9">
      <c r="B420" s="17"/>
      <c r="C420" s="18"/>
      <c r="D420" s="18"/>
      <c r="E420" s="22"/>
      <c r="F420" s="21"/>
      <c r="G420" s="21"/>
      <c r="H420" s="21"/>
      <c r="I420" s="35"/>
    </row>
    <row r="421" spans="2:9">
      <c r="B421" s="17"/>
      <c r="C421" s="18"/>
      <c r="D421" s="18"/>
      <c r="E421" s="12"/>
      <c r="F421" s="21"/>
      <c r="G421" s="21"/>
      <c r="H421" s="21"/>
      <c r="I421" s="35"/>
    </row>
    <row r="422" spans="2:9">
      <c r="B422" s="17"/>
      <c r="C422" s="18"/>
      <c r="D422" s="18"/>
      <c r="E422" s="22"/>
      <c r="F422" s="21"/>
      <c r="G422" s="21"/>
      <c r="H422" s="21"/>
      <c r="I422" s="35"/>
    </row>
    <row r="423" spans="2:9">
      <c r="B423" s="17"/>
      <c r="C423" s="18"/>
      <c r="D423" s="18"/>
      <c r="E423" s="12"/>
      <c r="F423" s="21"/>
      <c r="G423" s="21"/>
      <c r="H423" s="21"/>
      <c r="I423" s="35"/>
    </row>
    <row r="424" spans="2:9">
      <c r="B424" s="17"/>
      <c r="C424" s="18"/>
      <c r="D424" s="18"/>
      <c r="E424" s="23"/>
      <c r="F424" s="21"/>
      <c r="G424" s="21"/>
      <c r="H424" s="21"/>
      <c r="I424" s="35"/>
    </row>
    <row r="425" spans="2:9">
      <c r="B425" s="17"/>
      <c r="C425" s="18"/>
      <c r="D425" s="18"/>
      <c r="E425" s="12"/>
      <c r="F425" s="21"/>
      <c r="G425" s="21"/>
      <c r="H425" s="21"/>
      <c r="I425" s="35"/>
    </row>
    <row r="426" spans="2:9">
      <c r="B426" s="17"/>
      <c r="C426" s="18"/>
      <c r="D426" s="18"/>
      <c r="E426" s="22"/>
      <c r="F426" s="21"/>
      <c r="G426" s="21"/>
      <c r="H426" s="21"/>
      <c r="I426" s="35"/>
    </row>
    <row r="427" spans="2:9">
      <c r="B427" s="17"/>
      <c r="C427" s="18"/>
      <c r="D427" s="18"/>
      <c r="E427" s="12"/>
      <c r="F427" s="21"/>
      <c r="G427" s="21"/>
      <c r="H427" s="21"/>
      <c r="I427" s="35"/>
    </row>
    <row r="428" spans="2:9">
      <c r="B428" s="17"/>
      <c r="C428" s="18"/>
      <c r="D428" s="18"/>
      <c r="E428" s="12"/>
      <c r="F428" s="21"/>
      <c r="G428" s="21"/>
      <c r="H428" s="21"/>
      <c r="I428" s="35"/>
    </row>
    <row r="429" spans="2:9">
      <c r="B429" s="17"/>
      <c r="C429" s="18"/>
      <c r="D429" s="18"/>
      <c r="E429" s="12"/>
      <c r="F429" s="21"/>
      <c r="G429" s="21"/>
      <c r="H429" s="21"/>
      <c r="I429" s="35"/>
    </row>
    <row r="430" spans="2:9">
      <c r="B430" s="17"/>
      <c r="C430" s="18"/>
      <c r="D430" s="18"/>
      <c r="E430" s="12"/>
      <c r="F430" s="21"/>
      <c r="G430" s="21"/>
      <c r="H430" s="21"/>
      <c r="I430" s="35"/>
    </row>
    <row r="431" spans="2:9">
      <c r="B431" s="17"/>
      <c r="C431" s="18"/>
      <c r="D431" s="18"/>
      <c r="E431" s="12"/>
      <c r="F431" s="21"/>
      <c r="G431" s="21"/>
      <c r="H431" s="21"/>
      <c r="I431" s="35"/>
    </row>
    <row r="432" spans="2:9">
      <c r="B432" s="17"/>
      <c r="C432" s="18"/>
      <c r="D432" s="18"/>
      <c r="E432" s="12"/>
      <c r="F432" s="21"/>
      <c r="G432" s="21"/>
      <c r="H432" s="21"/>
      <c r="I432" s="35"/>
    </row>
    <row r="433" spans="2:9">
      <c r="B433" s="17"/>
      <c r="C433" s="18"/>
      <c r="D433" s="18"/>
      <c r="E433" s="12"/>
      <c r="F433" s="21"/>
      <c r="G433" s="21"/>
      <c r="H433" s="21"/>
      <c r="I433" s="35"/>
    </row>
    <row r="434" spans="2:9">
      <c r="B434" s="17"/>
      <c r="C434" s="18"/>
      <c r="D434" s="18"/>
      <c r="E434" s="12"/>
      <c r="F434" s="21"/>
      <c r="G434" s="21"/>
      <c r="H434" s="21"/>
      <c r="I434" s="35"/>
    </row>
    <row r="435" spans="2:9">
      <c r="B435" s="17"/>
      <c r="C435" s="18"/>
      <c r="D435" s="18"/>
      <c r="E435" s="12"/>
      <c r="F435" s="21"/>
      <c r="G435" s="21"/>
      <c r="H435" s="21"/>
      <c r="I435" s="35"/>
    </row>
    <row r="436" spans="2:9">
      <c r="B436" s="17"/>
      <c r="C436" s="18"/>
      <c r="D436" s="18"/>
      <c r="E436" s="22"/>
      <c r="F436" s="21"/>
      <c r="G436" s="21"/>
      <c r="H436" s="21"/>
      <c r="I436" s="35"/>
    </row>
    <row r="437" spans="2:9">
      <c r="B437" s="17"/>
      <c r="C437" s="18"/>
      <c r="D437" s="18"/>
      <c r="E437" s="22"/>
      <c r="F437" s="21"/>
      <c r="G437" s="21"/>
      <c r="H437" s="21"/>
      <c r="I437" s="35"/>
    </row>
    <row r="438" spans="2:9">
      <c r="B438" s="17"/>
      <c r="C438" s="18"/>
      <c r="D438" s="18"/>
      <c r="E438" s="22"/>
      <c r="F438" s="21"/>
      <c r="G438" s="21"/>
      <c r="H438" s="21"/>
      <c r="I438" s="35"/>
    </row>
    <row r="439" spans="2:9">
      <c r="B439" s="17"/>
      <c r="C439" s="18"/>
      <c r="D439" s="18"/>
      <c r="E439" s="22"/>
      <c r="F439" s="21"/>
      <c r="G439" s="21"/>
      <c r="H439" s="21"/>
      <c r="I439" s="35"/>
    </row>
    <row r="440" spans="2:9">
      <c r="B440" s="17"/>
      <c r="C440" s="18"/>
      <c r="D440" s="18"/>
      <c r="E440" s="22"/>
      <c r="F440" s="21"/>
      <c r="G440" s="21"/>
      <c r="H440" s="21"/>
      <c r="I440" s="35"/>
    </row>
    <row r="441" spans="2:9">
      <c r="B441" s="17"/>
      <c r="C441" s="18"/>
      <c r="D441" s="18"/>
      <c r="E441" s="22"/>
      <c r="F441" s="21"/>
      <c r="G441" s="21"/>
      <c r="H441" s="21"/>
      <c r="I441" s="35"/>
    </row>
    <row r="442" spans="2:9">
      <c r="B442" s="17"/>
      <c r="C442" s="18"/>
      <c r="D442" s="18"/>
      <c r="E442" s="12"/>
      <c r="F442" s="21"/>
      <c r="G442" s="21"/>
      <c r="H442" s="21"/>
      <c r="I442" s="35"/>
    </row>
    <row r="443" spans="2:9">
      <c r="B443" s="17"/>
      <c r="C443" s="18"/>
      <c r="D443" s="18"/>
      <c r="E443" s="22"/>
      <c r="F443" s="21"/>
      <c r="G443" s="21"/>
      <c r="H443" s="21"/>
      <c r="I443" s="35"/>
    </row>
    <row r="444" spans="2:9">
      <c r="B444" s="17"/>
      <c r="C444" s="18"/>
      <c r="D444" s="18"/>
      <c r="E444" s="12"/>
      <c r="F444" s="21"/>
      <c r="G444" s="21"/>
      <c r="H444" s="21"/>
      <c r="I444" s="35"/>
    </row>
    <row r="445" spans="2:9">
      <c r="B445" s="17"/>
      <c r="C445" s="18"/>
      <c r="D445" s="18"/>
      <c r="E445" s="23"/>
      <c r="F445" s="21"/>
      <c r="G445" s="21"/>
      <c r="H445" s="21"/>
      <c r="I445" s="35"/>
    </row>
    <row r="446" spans="2:9">
      <c r="B446" s="17"/>
      <c r="C446" s="18"/>
      <c r="D446" s="18"/>
      <c r="E446" s="12"/>
      <c r="F446" s="21"/>
      <c r="G446" s="21"/>
      <c r="H446" s="21"/>
      <c r="I446" s="35"/>
    </row>
    <row r="447" spans="2:9">
      <c r="B447" s="17"/>
      <c r="C447" s="18"/>
      <c r="D447" s="18"/>
      <c r="E447" s="22"/>
      <c r="F447" s="21"/>
      <c r="G447" s="21"/>
      <c r="H447" s="21"/>
      <c r="I447" s="35"/>
    </row>
    <row r="448" spans="2:9">
      <c r="B448" s="17"/>
      <c r="C448" s="18"/>
      <c r="D448" s="18"/>
      <c r="E448" s="12"/>
      <c r="F448" s="21"/>
      <c r="G448" s="21"/>
      <c r="H448" s="21"/>
      <c r="I448" s="35"/>
    </row>
    <row r="449" spans="2:9">
      <c r="B449" s="17"/>
      <c r="C449" s="18"/>
      <c r="D449" s="18"/>
      <c r="E449" s="12"/>
      <c r="F449" s="21"/>
      <c r="G449" s="21"/>
      <c r="H449" s="21"/>
      <c r="I449" s="35"/>
    </row>
    <row r="450" spans="2:9">
      <c r="B450" s="17"/>
      <c r="C450" s="18"/>
      <c r="D450" s="18"/>
      <c r="E450" s="12"/>
      <c r="F450" s="21"/>
      <c r="G450" s="21"/>
      <c r="H450" s="21"/>
      <c r="I450" s="35"/>
    </row>
    <row r="451" spans="2:9">
      <c r="B451" s="17"/>
      <c r="C451" s="18"/>
      <c r="D451" s="18"/>
      <c r="E451" s="12"/>
      <c r="F451" s="21"/>
      <c r="G451" s="21"/>
      <c r="H451" s="21"/>
      <c r="I451" s="35"/>
    </row>
    <row r="452" spans="2:9">
      <c r="B452" s="17"/>
      <c r="C452" s="18"/>
      <c r="D452" s="18"/>
      <c r="E452" s="12"/>
      <c r="F452" s="21"/>
      <c r="G452" s="21"/>
      <c r="H452" s="21"/>
      <c r="I452" s="35"/>
    </row>
    <row r="453" spans="2:9">
      <c r="B453" s="17"/>
      <c r="C453" s="18"/>
      <c r="D453" s="18"/>
      <c r="E453" s="12"/>
      <c r="F453" s="21"/>
      <c r="G453" s="21"/>
      <c r="H453" s="21"/>
      <c r="I453" s="35"/>
    </row>
    <row r="454" spans="2:9">
      <c r="B454" s="17"/>
      <c r="C454" s="18"/>
      <c r="D454" s="18"/>
      <c r="E454" s="12"/>
      <c r="F454" s="21"/>
      <c r="G454" s="21"/>
      <c r="H454" s="21"/>
      <c r="I454" s="35"/>
    </row>
    <row r="455" spans="2:9">
      <c r="B455" s="17"/>
      <c r="C455" s="18"/>
      <c r="D455" s="18"/>
      <c r="E455" s="12"/>
      <c r="F455" s="21"/>
      <c r="G455" s="21"/>
      <c r="H455" s="21"/>
      <c r="I455" s="35"/>
    </row>
    <row r="456" spans="2:9">
      <c r="B456" s="17"/>
      <c r="C456" s="18"/>
      <c r="D456" s="18"/>
      <c r="E456" s="12"/>
      <c r="F456" s="21"/>
      <c r="G456" s="21"/>
      <c r="H456" s="21"/>
      <c r="I456" s="35"/>
    </row>
    <row r="457" spans="2:9">
      <c r="B457" s="17"/>
      <c r="C457" s="18"/>
      <c r="D457" s="18"/>
      <c r="E457" s="22"/>
      <c r="F457" s="21"/>
      <c r="G457" s="21"/>
      <c r="H457" s="21"/>
      <c r="I457" s="35"/>
    </row>
    <row r="458" spans="2:9">
      <c r="B458" s="17"/>
      <c r="C458" s="18"/>
      <c r="D458" s="18"/>
      <c r="E458" s="22"/>
      <c r="F458" s="21"/>
      <c r="G458" s="21"/>
      <c r="H458" s="21"/>
      <c r="I458" s="35"/>
    </row>
    <row r="459" spans="2:9">
      <c r="B459" s="17"/>
      <c r="C459" s="18"/>
      <c r="D459" s="18"/>
      <c r="E459" s="22"/>
      <c r="F459" s="21"/>
      <c r="G459" s="21"/>
      <c r="H459" s="21"/>
      <c r="I459" s="35"/>
    </row>
    <row r="460" spans="2:9">
      <c r="B460" s="17"/>
      <c r="C460" s="18"/>
      <c r="D460" s="18"/>
      <c r="E460" s="22"/>
      <c r="F460" s="21"/>
      <c r="G460" s="21"/>
      <c r="H460" s="21"/>
      <c r="I460" s="35"/>
    </row>
    <row r="461" spans="2:9">
      <c r="B461" s="17"/>
      <c r="C461" s="18"/>
      <c r="D461" s="18"/>
      <c r="E461" s="22"/>
      <c r="F461" s="21"/>
      <c r="G461" s="21"/>
      <c r="H461" s="21"/>
      <c r="I461" s="35"/>
    </row>
    <row r="462" spans="2:9">
      <c r="B462" s="17"/>
      <c r="C462" s="18"/>
      <c r="D462" s="18"/>
      <c r="E462" s="22"/>
      <c r="F462" s="21"/>
      <c r="G462" s="21"/>
      <c r="H462" s="21"/>
      <c r="I462" s="35"/>
    </row>
    <row r="463" spans="2:9">
      <c r="B463" s="17"/>
      <c r="C463" s="18"/>
      <c r="D463" s="18"/>
      <c r="E463" s="12"/>
      <c r="F463" s="21"/>
      <c r="G463" s="21"/>
      <c r="H463" s="21"/>
      <c r="I463" s="35"/>
    </row>
    <row r="464" spans="2:9">
      <c r="B464" s="17"/>
      <c r="C464" s="18"/>
      <c r="D464" s="18"/>
      <c r="E464" s="22"/>
      <c r="F464" s="21"/>
      <c r="G464" s="21"/>
      <c r="H464" s="21"/>
      <c r="I464" s="35"/>
    </row>
    <row r="465" spans="2:9">
      <c r="B465" s="17"/>
      <c r="C465" s="18"/>
      <c r="D465" s="18"/>
      <c r="E465" s="12"/>
      <c r="F465" s="21"/>
      <c r="G465" s="21"/>
      <c r="H465" s="21"/>
      <c r="I465" s="35"/>
    </row>
    <row r="466" spans="2:9">
      <c r="B466" s="17"/>
      <c r="C466" s="18"/>
      <c r="D466" s="18"/>
      <c r="E466" s="23"/>
      <c r="F466" s="21"/>
      <c r="G466" s="21"/>
      <c r="H466" s="21"/>
      <c r="I466" s="35"/>
    </row>
    <row r="467" spans="2:9">
      <c r="B467" s="17"/>
      <c r="C467" s="18"/>
      <c r="D467" s="18"/>
      <c r="E467" s="12"/>
      <c r="F467" s="21"/>
      <c r="G467" s="21"/>
      <c r="H467" s="21"/>
      <c r="I467" s="35"/>
    </row>
    <row r="468" spans="2:9">
      <c r="B468" s="17"/>
      <c r="C468" s="18"/>
      <c r="D468" s="18"/>
      <c r="E468" s="22"/>
      <c r="F468" s="21"/>
      <c r="G468" s="21"/>
      <c r="H468" s="21"/>
      <c r="I468" s="35"/>
    </row>
    <row r="469" spans="2:9">
      <c r="B469" s="17"/>
      <c r="C469" s="18"/>
      <c r="D469" s="18"/>
      <c r="E469" s="12"/>
      <c r="F469" s="21"/>
      <c r="G469" s="21"/>
      <c r="H469" s="21"/>
      <c r="I469" s="35"/>
    </row>
    <row r="470" spans="2:9">
      <c r="B470" s="17"/>
      <c r="C470" s="18"/>
      <c r="D470" s="18"/>
      <c r="E470" s="12"/>
      <c r="F470" s="21"/>
      <c r="G470" s="21"/>
      <c r="H470" s="21"/>
      <c r="I470" s="35"/>
    </row>
    <row r="471" spans="2:9">
      <c r="B471" s="17"/>
      <c r="C471" s="18"/>
      <c r="D471" s="18"/>
      <c r="E471" s="12"/>
      <c r="F471" s="21"/>
      <c r="G471" s="21"/>
      <c r="H471" s="21"/>
      <c r="I471" s="35"/>
    </row>
    <row r="472" spans="2:9">
      <c r="B472" s="17"/>
      <c r="C472" s="18"/>
      <c r="D472" s="18"/>
      <c r="E472" s="12"/>
      <c r="F472" s="21"/>
      <c r="G472" s="21"/>
      <c r="H472" s="21"/>
      <c r="I472" s="35"/>
    </row>
    <row r="473" spans="2:9">
      <c r="B473" s="17"/>
      <c r="C473" s="18"/>
      <c r="D473" s="18"/>
      <c r="E473" s="12"/>
      <c r="F473" s="21"/>
      <c r="G473" s="21"/>
      <c r="H473" s="21"/>
      <c r="I473" s="35"/>
    </row>
    <row r="474" spans="2:9">
      <c r="B474" s="17"/>
      <c r="C474" s="18"/>
      <c r="D474" s="18"/>
      <c r="E474" s="12"/>
      <c r="F474" s="21"/>
      <c r="G474" s="21"/>
      <c r="H474" s="21"/>
      <c r="I474" s="35"/>
    </row>
    <row r="475" spans="2:9">
      <c r="B475" s="17"/>
      <c r="C475" s="18"/>
      <c r="D475" s="18"/>
      <c r="E475" s="12"/>
      <c r="F475" s="21"/>
      <c r="G475" s="21"/>
      <c r="H475" s="21"/>
      <c r="I475" s="35"/>
    </row>
    <row r="476" spans="2:9">
      <c r="B476" s="17"/>
      <c r="C476" s="18"/>
      <c r="D476" s="18"/>
      <c r="E476" s="12"/>
      <c r="F476" s="21"/>
      <c r="G476" s="21"/>
      <c r="H476" s="21"/>
      <c r="I476" s="35"/>
    </row>
    <row r="477" spans="2:9">
      <c r="B477" s="17"/>
      <c r="C477" s="18"/>
      <c r="D477" s="18"/>
      <c r="E477" s="12"/>
      <c r="F477" s="21"/>
      <c r="G477" s="21"/>
      <c r="H477" s="21"/>
      <c r="I477" s="35"/>
    </row>
    <row r="478" spans="2:9">
      <c r="B478" s="17"/>
      <c r="C478" s="18"/>
      <c r="D478" s="18"/>
      <c r="E478" s="22"/>
      <c r="F478" s="21"/>
      <c r="G478" s="21"/>
      <c r="H478" s="21"/>
      <c r="I478" s="35"/>
    </row>
    <row r="479" spans="2:9">
      <c r="B479" s="17"/>
      <c r="C479" s="18"/>
      <c r="D479" s="18"/>
      <c r="E479" s="22"/>
      <c r="F479" s="21"/>
      <c r="G479" s="21"/>
      <c r="H479" s="21"/>
      <c r="I479" s="35"/>
    </row>
    <row r="480" spans="2:9">
      <c r="B480" s="17"/>
      <c r="C480" s="18"/>
      <c r="D480" s="18"/>
      <c r="E480" s="22"/>
      <c r="F480" s="21"/>
      <c r="G480" s="21"/>
      <c r="H480" s="21"/>
      <c r="I480" s="35"/>
    </row>
    <row r="481" spans="2:9">
      <c r="B481" s="17"/>
      <c r="C481" s="18"/>
      <c r="D481" s="18"/>
      <c r="E481" s="22"/>
      <c r="F481" s="21"/>
      <c r="G481" s="21"/>
      <c r="H481" s="21"/>
      <c r="I481" s="35"/>
    </row>
    <row r="482" spans="2:9">
      <c r="B482" s="17"/>
      <c r="C482" s="18"/>
      <c r="D482" s="18"/>
      <c r="E482" s="22"/>
      <c r="F482" s="21"/>
      <c r="G482" s="21"/>
      <c r="H482" s="21"/>
      <c r="I482" s="35"/>
    </row>
    <row r="483" spans="2:9">
      <c r="B483" s="17"/>
      <c r="C483" s="18"/>
      <c r="D483" s="18"/>
      <c r="E483" s="22"/>
      <c r="F483" s="21"/>
      <c r="G483" s="21"/>
      <c r="H483" s="21"/>
      <c r="I483" s="35"/>
    </row>
    <row r="484" spans="2:9">
      <c r="B484" s="17"/>
      <c r="C484" s="18"/>
      <c r="D484" s="18"/>
      <c r="E484" s="12"/>
      <c r="F484" s="21"/>
      <c r="G484" s="21"/>
      <c r="H484" s="21"/>
      <c r="I484" s="35"/>
    </row>
    <row r="485" spans="2:9">
      <c r="B485" s="17"/>
      <c r="C485" s="18"/>
      <c r="D485" s="18"/>
      <c r="E485" s="22"/>
      <c r="F485" s="21"/>
      <c r="G485" s="21"/>
      <c r="H485" s="21"/>
      <c r="I485" s="35"/>
    </row>
    <row r="486" spans="2:9">
      <c r="B486" s="17"/>
      <c r="C486" s="18"/>
      <c r="D486" s="18"/>
      <c r="E486" s="12"/>
      <c r="F486" s="21"/>
      <c r="G486" s="21"/>
      <c r="H486" s="21"/>
      <c r="I486" s="35"/>
    </row>
    <row r="487" spans="2:9">
      <c r="B487" s="17"/>
      <c r="C487" s="18"/>
      <c r="D487" s="18"/>
      <c r="E487" s="23"/>
      <c r="F487" s="21"/>
      <c r="G487" s="21"/>
      <c r="H487" s="21"/>
      <c r="I487" s="35"/>
    </row>
    <row r="488" spans="2:9">
      <c r="B488" s="17"/>
      <c r="C488" s="18"/>
      <c r="D488" s="18"/>
      <c r="E488" s="12"/>
      <c r="F488" s="21"/>
      <c r="G488" s="21"/>
      <c r="H488" s="21"/>
      <c r="I488" s="35"/>
    </row>
    <row r="489" spans="2:9">
      <c r="B489" s="17"/>
      <c r="C489" s="18"/>
      <c r="D489" s="18"/>
      <c r="E489" s="22"/>
      <c r="F489" s="21"/>
      <c r="G489" s="21"/>
      <c r="H489" s="21"/>
      <c r="I489" s="35"/>
    </row>
    <row r="490" spans="2:9">
      <c r="B490" s="17"/>
      <c r="C490" s="18"/>
      <c r="D490" s="18"/>
      <c r="E490" s="12"/>
      <c r="F490" s="21"/>
      <c r="G490" s="21"/>
      <c r="H490" s="21"/>
      <c r="I490" s="35"/>
    </row>
    <row r="491" spans="2:9">
      <c r="B491" s="17"/>
      <c r="C491" s="18"/>
      <c r="D491" s="18"/>
      <c r="E491" s="12"/>
      <c r="F491" s="21"/>
      <c r="G491" s="21"/>
      <c r="H491" s="21"/>
      <c r="I491" s="35"/>
    </row>
    <row r="492" spans="2:9">
      <c r="B492" s="17"/>
      <c r="C492" s="18"/>
      <c r="D492" s="18"/>
      <c r="E492" s="12"/>
      <c r="F492" s="21"/>
      <c r="G492" s="21"/>
      <c r="H492" s="21"/>
      <c r="I492" s="35"/>
    </row>
    <row r="493" spans="2:9">
      <c r="B493" s="17"/>
      <c r="C493" s="18"/>
      <c r="D493" s="18"/>
      <c r="E493" s="12"/>
      <c r="F493" s="21"/>
      <c r="G493" s="21"/>
      <c r="H493" s="21"/>
      <c r="I493" s="35"/>
    </row>
    <row r="494" spans="2:9">
      <c r="B494" s="17"/>
      <c r="C494" s="18"/>
      <c r="D494" s="18"/>
      <c r="E494" s="12"/>
      <c r="F494" s="21"/>
      <c r="G494" s="21"/>
      <c r="H494" s="21"/>
      <c r="I494" s="35"/>
    </row>
    <row r="495" spans="2:9">
      <c r="B495" s="17"/>
      <c r="C495" s="18"/>
      <c r="D495" s="18"/>
      <c r="E495" s="12"/>
      <c r="F495" s="21"/>
      <c r="G495" s="21"/>
      <c r="H495" s="21"/>
      <c r="I495" s="35"/>
    </row>
    <row r="496" spans="2:9">
      <c r="B496" s="17"/>
      <c r="C496" s="18"/>
      <c r="D496" s="18"/>
      <c r="E496" s="12"/>
      <c r="F496" s="21"/>
      <c r="G496" s="21"/>
      <c r="H496" s="21"/>
      <c r="I496" s="35"/>
    </row>
    <row r="497" spans="2:9">
      <c r="B497" s="17"/>
      <c r="C497" s="18"/>
      <c r="D497" s="18"/>
      <c r="E497" s="12"/>
      <c r="F497" s="21"/>
      <c r="G497" s="21"/>
      <c r="H497" s="21"/>
      <c r="I497" s="35"/>
    </row>
    <row r="498" spans="2:9">
      <c r="B498" s="17"/>
      <c r="C498" s="18"/>
      <c r="D498" s="18"/>
      <c r="E498" s="12"/>
      <c r="F498" s="21"/>
      <c r="G498" s="21"/>
      <c r="H498" s="21"/>
      <c r="I498" s="35"/>
    </row>
    <row r="499" spans="2:9">
      <c r="B499" s="17"/>
      <c r="C499" s="18"/>
      <c r="D499" s="18"/>
      <c r="E499" s="22"/>
      <c r="F499" s="21"/>
      <c r="G499" s="21"/>
      <c r="H499" s="21"/>
      <c r="I499" s="35"/>
    </row>
    <row r="500" spans="2:9">
      <c r="B500" s="17"/>
      <c r="C500" s="18"/>
      <c r="D500" s="18"/>
      <c r="E500" s="22"/>
      <c r="F500" s="21"/>
      <c r="G500" s="21"/>
      <c r="H500" s="21"/>
      <c r="I500" s="35"/>
    </row>
    <row r="501" spans="2:9">
      <c r="B501" s="17"/>
      <c r="C501" s="18"/>
      <c r="D501" s="18"/>
      <c r="E501" s="22"/>
      <c r="F501" s="21"/>
      <c r="G501" s="21"/>
      <c r="H501" s="21"/>
      <c r="I501" s="35"/>
    </row>
    <row r="502" spans="2:9">
      <c r="B502" s="17"/>
      <c r="C502" s="18"/>
      <c r="D502" s="18"/>
      <c r="E502" s="22"/>
      <c r="F502" s="21"/>
      <c r="G502" s="21"/>
      <c r="H502" s="21"/>
      <c r="I502" s="35"/>
    </row>
    <row r="503" spans="2:9">
      <c r="B503" s="17"/>
      <c r="C503" s="18"/>
      <c r="D503" s="18"/>
      <c r="E503" s="22"/>
      <c r="F503" s="21"/>
      <c r="G503" s="21"/>
      <c r="H503" s="21"/>
      <c r="I503" s="35"/>
    </row>
    <row r="504" spans="2:9">
      <c r="B504" s="17"/>
      <c r="C504" s="18"/>
      <c r="D504" s="18"/>
      <c r="E504" s="22"/>
      <c r="F504" s="21"/>
      <c r="G504" s="21"/>
      <c r="H504" s="21"/>
      <c r="I504" s="35"/>
    </row>
    <row r="505" spans="2:9">
      <c r="B505" s="17"/>
      <c r="C505" s="18"/>
      <c r="D505" s="18"/>
      <c r="E505" s="12"/>
      <c r="F505" s="21"/>
      <c r="G505" s="21"/>
      <c r="H505" s="21"/>
      <c r="I505" s="35"/>
    </row>
    <row r="506" spans="2:9">
      <c r="B506" s="17"/>
      <c r="C506" s="18"/>
      <c r="D506" s="18"/>
      <c r="E506" s="22"/>
      <c r="F506" s="21"/>
      <c r="G506" s="21"/>
      <c r="H506" s="21"/>
      <c r="I506" s="35"/>
    </row>
    <row r="507" spans="2:9">
      <c r="B507" s="17"/>
      <c r="C507" s="18"/>
      <c r="D507" s="18"/>
      <c r="E507" s="12"/>
      <c r="F507" s="21"/>
      <c r="G507" s="21"/>
      <c r="H507" s="21"/>
      <c r="I507" s="35"/>
    </row>
    <row r="508" spans="2:9">
      <c r="B508" s="17"/>
      <c r="C508" s="18"/>
      <c r="D508" s="18"/>
      <c r="E508" s="23"/>
      <c r="F508" s="21"/>
      <c r="G508" s="21"/>
      <c r="H508" s="21"/>
      <c r="I508" s="35"/>
    </row>
    <row r="509" spans="2:9">
      <c r="B509" s="17"/>
      <c r="C509" s="18"/>
      <c r="D509" s="18"/>
      <c r="E509" s="12"/>
      <c r="F509" s="21"/>
      <c r="G509" s="21"/>
      <c r="H509" s="21"/>
      <c r="I509" s="35"/>
    </row>
    <row r="510" spans="2:9">
      <c r="B510" s="17"/>
      <c r="C510" s="18"/>
      <c r="D510" s="18"/>
      <c r="E510" s="22"/>
      <c r="F510" s="21"/>
      <c r="G510" s="21"/>
      <c r="H510" s="21"/>
      <c r="I510" s="35"/>
    </row>
    <row r="511" spans="2:9">
      <c r="B511" s="17"/>
      <c r="C511" s="18"/>
      <c r="D511" s="18"/>
      <c r="E511" s="12"/>
      <c r="F511" s="21"/>
      <c r="G511" s="21"/>
      <c r="H511" s="21"/>
      <c r="I511" s="35"/>
    </row>
    <row r="512" spans="2:9">
      <c r="B512" s="17"/>
      <c r="C512" s="18"/>
      <c r="D512" s="18"/>
      <c r="E512" s="12"/>
      <c r="F512" s="21"/>
      <c r="G512" s="21"/>
      <c r="H512" s="21"/>
      <c r="I512" s="35"/>
    </row>
    <row r="513" spans="2:9">
      <c r="B513" s="17"/>
      <c r="C513" s="18"/>
      <c r="D513" s="18"/>
      <c r="E513" s="12"/>
      <c r="F513" s="21"/>
      <c r="G513" s="21"/>
      <c r="H513" s="21"/>
      <c r="I513" s="35"/>
    </row>
    <row r="514" spans="2:9">
      <c r="B514" s="17"/>
      <c r="C514" s="18"/>
      <c r="D514" s="18"/>
      <c r="E514" s="12"/>
      <c r="F514" s="21"/>
      <c r="G514" s="21"/>
      <c r="H514" s="21"/>
      <c r="I514" s="35"/>
    </row>
    <row r="515" spans="2:9">
      <c r="B515" s="17"/>
      <c r="C515" s="18"/>
      <c r="D515" s="18"/>
      <c r="E515" s="12"/>
      <c r="F515" s="21"/>
      <c r="G515" s="21"/>
      <c r="H515" s="21"/>
      <c r="I515" s="35"/>
    </row>
    <row r="516" spans="2:9">
      <c r="B516" s="17"/>
      <c r="C516" s="18"/>
      <c r="D516" s="18"/>
      <c r="E516" s="12"/>
      <c r="F516" s="21"/>
      <c r="G516" s="21"/>
      <c r="H516" s="21"/>
      <c r="I516" s="35"/>
    </row>
    <row r="517" spans="2:9">
      <c r="B517" s="17"/>
      <c r="C517" s="18"/>
      <c r="D517" s="18"/>
      <c r="E517" s="12"/>
      <c r="F517" s="21"/>
      <c r="G517" s="21"/>
      <c r="H517" s="21"/>
      <c r="I517" s="35"/>
    </row>
    <row r="518" spans="2:9">
      <c r="B518" s="17"/>
      <c r="C518" s="18"/>
      <c r="D518" s="18"/>
      <c r="E518" s="12"/>
      <c r="F518" s="21"/>
      <c r="G518" s="21"/>
      <c r="H518" s="21"/>
      <c r="I518" s="35"/>
    </row>
    <row r="519" spans="2:9">
      <c r="B519" s="17"/>
      <c r="C519" s="18"/>
      <c r="D519" s="18"/>
      <c r="E519" s="12"/>
      <c r="F519" s="21"/>
      <c r="G519" s="21"/>
      <c r="H519" s="21"/>
      <c r="I519" s="35"/>
    </row>
    <row r="520" spans="2:9">
      <c r="B520" s="17"/>
      <c r="C520" s="18"/>
      <c r="D520" s="18"/>
      <c r="E520" s="22"/>
      <c r="F520" s="21"/>
      <c r="G520" s="21"/>
      <c r="H520" s="21"/>
      <c r="I520" s="35"/>
    </row>
    <row r="521" spans="2:9">
      <c r="B521" s="17"/>
      <c r="C521" s="18"/>
      <c r="D521" s="18"/>
      <c r="E521" s="22"/>
      <c r="F521" s="21"/>
      <c r="G521" s="21"/>
      <c r="H521" s="21"/>
      <c r="I521" s="35"/>
    </row>
    <row r="522" spans="2:9">
      <c r="B522" s="17"/>
      <c r="C522" s="18"/>
      <c r="D522" s="18"/>
      <c r="E522" s="22"/>
      <c r="F522" s="21"/>
      <c r="G522" s="21"/>
      <c r="H522" s="21"/>
      <c r="I522" s="35"/>
    </row>
    <row r="523" spans="2:9">
      <c r="B523" s="17"/>
      <c r="C523" s="18"/>
      <c r="D523" s="18"/>
      <c r="E523" s="22"/>
      <c r="F523" s="21"/>
      <c r="G523" s="21"/>
      <c r="H523" s="21"/>
      <c r="I523" s="35"/>
    </row>
    <row r="524" spans="2:9">
      <c r="B524" s="17"/>
      <c r="C524" s="18"/>
      <c r="D524" s="18"/>
      <c r="E524" s="22"/>
      <c r="F524" s="21"/>
      <c r="G524" s="21"/>
      <c r="H524" s="21"/>
      <c r="I524" s="35"/>
    </row>
    <row r="525" spans="2:9">
      <c r="B525" s="17"/>
      <c r="C525" s="18"/>
      <c r="D525" s="18"/>
      <c r="E525" s="22"/>
      <c r="F525" s="21"/>
      <c r="G525" s="21"/>
      <c r="H525" s="21"/>
      <c r="I525" s="35"/>
    </row>
    <row r="526" spans="2:9">
      <c r="B526" s="17"/>
      <c r="C526" s="18"/>
      <c r="D526" s="18"/>
      <c r="E526" s="12"/>
      <c r="F526" s="21"/>
      <c r="G526" s="21"/>
      <c r="H526" s="21"/>
      <c r="I526" s="35"/>
    </row>
    <row r="527" spans="2:9">
      <c r="B527" s="17"/>
      <c r="C527" s="18"/>
      <c r="D527" s="18"/>
      <c r="E527" s="22"/>
      <c r="F527" s="21"/>
      <c r="G527" s="21"/>
      <c r="H527" s="21"/>
      <c r="I527" s="35"/>
    </row>
    <row r="528" spans="2:9">
      <c r="B528" s="17"/>
      <c r="C528" s="18"/>
      <c r="D528" s="18"/>
      <c r="E528" s="12"/>
      <c r="F528" s="21"/>
      <c r="G528" s="21"/>
      <c r="H528" s="21"/>
      <c r="I528" s="35"/>
    </row>
    <row r="529" spans="2:9">
      <c r="B529" s="17"/>
      <c r="C529" s="18"/>
      <c r="D529" s="18"/>
      <c r="E529" s="23"/>
      <c r="F529" s="21"/>
      <c r="G529" s="21"/>
      <c r="H529" s="21"/>
      <c r="I529" s="35"/>
    </row>
    <row r="530" spans="2:9">
      <c r="B530" s="17"/>
      <c r="C530" s="18"/>
      <c r="D530" s="18"/>
      <c r="E530" s="12"/>
      <c r="F530" s="21"/>
      <c r="G530" s="21"/>
      <c r="H530" s="21"/>
      <c r="I530" s="35"/>
    </row>
    <row r="531" spans="2:9">
      <c r="B531" s="17"/>
      <c r="C531" s="18"/>
      <c r="D531" s="18"/>
      <c r="E531" s="22"/>
      <c r="F531" s="21"/>
      <c r="G531" s="21"/>
      <c r="H531" s="21"/>
      <c r="I531" s="35"/>
    </row>
    <row r="532" spans="2:9">
      <c r="B532" s="17"/>
      <c r="C532" s="18"/>
      <c r="D532" s="18"/>
      <c r="E532" s="12"/>
      <c r="F532" s="21"/>
      <c r="G532" s="21"/>
      <c r="H532" s="21"/>
      <c r="I532" s="35"/>
    </row>
    <row r="533" spans="2:9">
      <c r="B533" s="17"/>
      <c r="C533" s="18"/>
      <c r="D533" s="18"/>
      <c r="E533" s="12"/>
      <c r="F533" s="21"/>
      <c r="G533" s="21"/>
      <c r="H533" s="21"/>
      <c r="I533" s="35"/>
    </row>
    <row r="534" spans="2:9">
      <c r="B534" s="17"/>
      <c r="C534" s="18"/>
      <c r="D534" s="18"/>
      <c r="E534" s="12"/>
      <c r="F534" s="21"/>
      <c r="G534" s="21"/>
      <c r="H534" s="21"/>
      <c r="I534" s="35"/>
    </row>
    <row r="535" spans="2:9">
      <c r="B535" s="17"/>
      <c r="C535" s="18"/>
      <c r="D535" s="18"/>
      <c r="E535" s="12"/>
      <c r="F535" s="21"/>
      <c r="G535" s="21"/>
      <c r="H535" s="21"/>
      <c r="I535" s="35"/>
    </row>
    <row r="536" spans="2:9">
      <c r="B536" s="17"/>
      <c r="C536" s="18"/>
      <c r="D536" s="18"/>
      <c r="E536" s="12"/>
      <c r="F536" s="21"/>
      <c r="G536" s="21"/>
      <c r="H536" s="21"/>
      <c r="I536" s="35"/>
    </row>
    <row r="537" spans="2:9">
      <c r="B537" s="17"/>
      <c r="C537" s="18"/>
      <c r="D537" s="18"/>
      <c r="E537" s="12"/>
      <c r="F537" s="21"/>
      <c r="G537" s="21"/>
      <c r="H537" s="21"/>
      <c r="I537" s="35"/>
    </row>
    <row r="538" spans="2:9">
      <c r="B538" s="17"/>
      <c r="C538" s="18"/>
      <c r="D538" s="18"/>
      <c r="E538" s="12"/>
      <c r="F538" s="21"/>
      <c r="G538" s="21"/>
      <c r="H538" s="21"/>
      <c r="I538" s="35"/>
    </row>
    <row r="539" spans="2:9">
      <c r="B539" s="17"/>
      <c r="C539" s="18"/>
      <c r="D539" s="18"/>
      <c r="E539" s="12"/>
      <c r="F539" s="21"/>
      <c r="G539" s="21"/>
      <c r="H539" s="21"/>
      <c r="I539" s="35"/>
    </row>
    <row r="540" spans="2:9">
      <c r="B540" s="17"/>
      <c r="C540" s="18"/>
      <c r="D540" s="18"/>
      <c r="E540" s="12"/>
      <c r="F540" s="21"/>
      <c r="G540" s="21"/>
      <c r="H540" s="21"/>
      <c r="I540" s="35"/>
    </row>
    <row r="541" spans="2:9">
      <c r="B541" s="17"/>
      <c r="C541" s="18"/>
      <c r="D541" s="18"/>
      <c r="E541" s="22"/>
      <c r="F541" s="21"/>
      <c r="G541" s="21"/>
      <c r="H541" s="21"/>
      <c r="I541" s="35"/>
    </row>
    <row r="542" spans="2:9">
      <c r="B542" s="17"/>
      <c r="C542" s="18"/>
      <c r="D542" s="18"/>
      <c r="E542" s="22"/>
      <c r="F542" s="21"/>
      <c r="G542" s="21"/>
      <c r="H542" s="21"/>
      <c r="I542" s="35"/>
    </row>
    <row r="543" spans="2:9">
      <c r="B543" s="17"/>
      <c r="C543" s="18"/>
      <c r="D543" s="18"/>
      <c r="E543" s="22"/>
      <c r="F543" s="21"/>
      <c r="G543" s="21"/>
      <c r="H543" s="21"/>
      <c r="I543" s="35"/>
    </row>
    <row r="544" spans="2:9">
      <c r="B544" s="17"/>
      <c r="C544" s="18"/>
      <c r="D544" s="18"/>
      <c r="E544" s="22"/>
      <c r="F544" s="21"/>
      <c r="G544" s="21"/>
      <c r="H544" s="21"/>
      <c r="I544" s="35"/>
    </row>
    <row r="545" spans="2:9">
      <c r="B545" s="17"/>
      <c r="C545" s="18"/>
      <c r="D545" s="18"/>
      <c r="E545" s="22"/>
      <c r="F545" s="21"/>
      <c r="G545" s="21"/>
      <c r="H545" s="21"/>
      <c r="I545" s="35"/>
    </row>
    <row r="546" spans="2:9">
      <c r="B546" s="17"/>
      <c r="C546" s="18"/>
      <c r="D546" s="18"/>
      <c r="E546" s="22"/>
      <c r="F546" s="21"/>
      <c r="G546" s="21"/>
      <c r="H546" s="21"/>
      <c r="I546" s="35"/>
    </row>
    <row r="547" spans="2:9">
      <c r="B547" s="17"/>
      <c r="C547" s="18"/>
      <c r="D547" s="18"/>
      <c r="E547" s="12"/>
      <c r="F547" s="21"/>
      <c r="G547" s="21"/>
      <c r="H547" s="21"/>
      <c r="I547" s="35"/>
    </row>
    <row r="548" spans="2:9">
      <c r="B548" s="17"/>
      <c r="C548" s="18"/>
      <c r="D548" s="18"/>
      <c r="E548" s="22"/>
      <c r="F548" s="21"/>
      <c r="G548" s="21"/>
      <c r="H548" s="21"/>
      <c r="I548" s="35"/>
    </row>
    <row r="549" spans="2:9">
      <c r="B549" s="17"/>
      <c r="C549" s="18"/>
      <c r="D549" s="18"/>
      <c r="E549" s="12"/>
      <c r="F549" s="21"/>
      <c r="G549" s="21"/>
      <c r="H549" s="21"/>
      <c r="I549" s="35"/>
    </row>
    <row r="550" spans="2:9">
      <c r="B550" s="17"/>
      <c r="C550" s="18"/>
      <c r="D550" s="18"/>
      <c r="E550" s="23"/>
      <c r="F550" s="21"/>
      <c r="G550" s="21"/>
      <c r="H550" s="21"/>
      <c r="I550" s="35"/>
    </row>
    <row r="551" spans="2:9">
      <c r="B551" s="17"/>
      <c r="C551" s="18"/>
      <c r="D551" s="18"/>
      <c r="E551" s="12"/>
      <c r="F551" s="21"/>
      <c r="G551" s="21"/>
      <c r="H551" s="21"/>
      <c r="I551" s="35"/>
    </row>
    <row r="552" spans="2:9">
      <c r="B552" s="17"/>
      <c r="C552" s="18"/>
      <c r="D552" s="18"/>
      <c r="E552" s="22"/>
      <c r="F552" s="21"/>
      <c r="G552" s="21"/>
      <c r="H552" s="21"/>
      <c r="I552" s="35"/>
    </row>
    <row r="553" spans="2:9">
      <c r="B553" s="17"/>
      <c r="C553" s="18"/>
      <c r="D553" s="18"/>
      <c r="E553" s="12"/>
      <c r="F553" s="21"/>
      <c r="G553" s="21"/>
      <c r="H553" s="21"/>
      <c r="I553" s="35"/>
    </row>
    <row r="554" spans="2:9">
      <c r="B554" s="17"/>
      <c r="C554" s="18"/>
      <c r="D554" s="18"/>
      <c r="E554" s="12"/>
      <c r="F554" s="21"/>
      <c r="G554" s="21"/>
      <c r="H554" s="21"/>
      <c r="I554" s="35"/>
    </row>
    <row r="555" spans="2:9">
      <c r="B555" s="17"/>
      <c r="C555" s="18"/>
      <c r="D555" s="18"/>
      <c r="E555" s="12"/>
      <c r="F555" s="21"/>
      <c r="G555" s="21"/>
      <c r="H555" s="21"/>
      <c r="I555" s="35"/>
    </row>
    <row r="556" spans="2:9">
      <c r="B556" s="17"/>
      <c r="C556" s="18"/>
      <c r="D556" s="18"/>
      <c r="E556" s="12"/>
      <c r="F556" s="21"/>
      <c r="G556" s="21"/>
      <c r="H556" s="21"/>
      <c r="I556" s="35"/>
    </row>
    <row r="557" spans="2:9">
      <c r="B557" s="17"/>
      <c r="C557" s="18"/>
      <c r="D557" s="18"/>
      <c r="E557" s="12"/>
      <c r="F557" s="21"/>
      <c r="G557" s="21"/>
      <c r="H557" s="21"/>
      <c r="I557" s="35"/>
    </row>
    <row r="558" spans="2:9">
      <c r="B558" s="17"/>
      <c r="C558" s="18"/>
      <c r="D558" s="18"/>
      <c r="E558" s="12"/>
      <c r="F558" s="21"/>
      <c r="G558" s="21"/>
      <c r="H558" s="21"/>
      <c r="I558" s="35"/>
    </row>
    <row r="559" spans="2:9">
      <c r="B559" s="17"/>
      <c r="C559" s="18"/>
      <c r="D559" s="18"/>
      <c r="E559" s="12"/>
      <c r="F559" s="21"/>
      <c r="G559" s="21"/>
      <c r="H559" s="21"/>
      <c r="I559" s="35"/>
    </row>
    <row r="560" spans="2:9">
      <c r="B560" s="17"/>
      <c r="C560" s="18"/>
      <c r="D560" s="18"/>
      <c r="E560" s="12"/>
      <c r="F560" s="21"/>
      <c r="G560" s="21"/>
      <c r="H560" s="21"/>
      <c r="I560" s="35"/>
    </row>
    <row r="561" spans="2:9">
      <c r="B561" s="17"/>
      <c r="C561" s="18"/>
      <c r="D561" s="18"/>
      <c r="E561" s="12"/>
      <c r="F561" s="21"/>
      <c r="G561" s="21"/>
      <c r="H561" s="21"/>
      <c r="I561" s="35"/>
    </row>
    <row r="562" spans="2:9">
      <c r="B562" s="17"/>
      <c r="C562" s="18"/>
      <c r="D562" s="18"/>
      <c r="E562" s="22"/>
      <c r="F562" s="21"/>
      <c r="G562" s="21"/>
      <c r="H562" s="21"/>
      <c r="I562" s="35"/>
    </row>
    <row r="563" spans="2:9">
      <c r="B563" s="17"/>
      <c r="C563" s="18"/>
      <c r="D563" s="18"/>
      <c r="E563" s="22"/>
      <c r="F563" s="21"/>
      <c r="G563" s="21"/>
      <c r="H563" s="21"/>
      <c r="I563" s="35"/>
    </row>
    <row r="564" spans="2:9">
      <c r="B564" s="17"/>
      <c r="C564" s="18"/>
      <c r="D564" s="18"/>
      <c r="E564" s="22"/>
      <c r="F564" s="21"/>
      <c r="G564" s="21"/>
      <c r="H564" s="21"/>
      <c r="I564" s="35"/>
    </row>
    <row r="565" spans="2:9">
      <c r="B565" s="17"/>
      <c r="C565" s="18"/>
      <c r="D565" s="18"/>
      <c r="E565" s="22"/>
      <c r="F565" s="21"/>
      <c r="G565" s="21"/>
      <c r="H565" s="21"/>
      <c r="I565" s="35"/>
    </row>
    <row r="566" spans="2:9">
      <c r="B566" s="17"/>
      <c r="C566" s="18"/>
      <c r="D566" s="18"/>
      <c r="E566" s="22"/>
      <c r="F566" s="21"/>
      <c r="G566" s="21"/>
      <c r="H566" s="21"/>
      <c r="I566" s="35"/>
    </row>
    <row r="567" spans="2:9">
      <c r="B567" s="17"/>
      <c r="C567" s="18"/>
      <c r="D567" s="18"/>
      <c r="E567" s="22"/>
      <c r="F567" s="21"/>
      <c r="G567" s="21"/>
      <c r="H567" s="21"/>
      <c r="I567" s="35"/>
    </row>
    <row r="568" spans="2:9">
      <c r="B568" s="17"/>
      <c r="C568" s="18"/>
      <c r="D568" s="18"/>
      <c r="E568" s="12"/>
      <c r="F568" s="21"/>
      <c r="G568" s="21"/>
      <c r="H568" s="21"/>
      <c r="I568" s="35"/>
    </row>
    <row r="569" spans="2:9">
      <c r="B569" s="17"/>
      <c r="C569" s="18"/>
      <c r="D569" s="18"/>
      <c r="E569" s="22"/>
      <c r="F569" s="21"/>
      <c r="G569" s="21"/>
      <c r="H569" s="21"/>
      <c r="I569" s="35"/>
    </row>
    <row r="570" spans="2:9">
      <c r="B570" s="17"/>
      <c r="C570" s="18"/>
      <c r="D570" s="18"/>
      <c r="E570" s="12"/>
      <c r="F570" s="21"/>
      <c r="G570" s="21"/>
      <c r="H570" s="21"/>
      <c r="I570" s="35"/>
    </row>
    <row r="571" spans="2:9">
      <c r="B571" s="17"/>
      <c r="C571" s="18"/>
      <c r="D571" s="18"/>
      <c r="E571" s="23"/>
      <c r="F571" s="21"/>
      <c r="G571" s="21"/>
      <c r="H571" s="21"/>
      <c r="I571" s="35"/>
    </row>
    <row r="572" spans="2:9">
      <c r="B572" s="17"/>
      <c r="C572" s="18"/>
      <c r="D572" s="18"/>
      <c r="E572" s="12"/>
      <c r="F572" s="21"/>
      <c r="G572" s="21"/>
      <c r="H572" s="21"/>
      <c r="I572" s="35"/>
    </row>
    <row r="573" spans="2:9">
      <c r="B573" s="17"/>
      <c r="C573" s="18"/>
      <c r="D573" s="18"/>
      <c r="E573" s="22"/>
      <c r="F573" s="21"/>
      <c r="G573" s="21"/>
      <c r="H573" s="21"/>
      <c r="I573" s="35"/>
    </row>
    <row r="574" spans="2:9">
      <c r="B574" s="17"/>
      <c r="C574" s="18"/>
      <c r="D574" s="18"/>
      <c r="E574" s="12"/>
      <c r="F574" s="21"/>
      <c r="G574" s="21"/>
      <c r="H574" s="21"/>
      <c r="I574" s="35"/>
    </row>
    <row r="575" spans="2:9">
      <c r="B575" s="17"/>
      <c r="C575" s="18"/>
      <c r="D575" s="18"/>
      <c r="E575" s="12"/>
      <c r="F575" s="21"/>
      <c r="G575" s="21"/>
      <c r="H575" s="21"/>
      <c r="I575" s="35"/>
    </row>
    <row r="576" spans="2:9">
      <c r="B576" s="17"/>
      <c r="C576" s="18"/>
      <c r="D576" s="18"/>
      <c r="E576" s="12"/>
      <c r="F576" s="21"/>
      <c r="G576" s="21"/>
      <c r="H576" s="21"/>
      <c r="I576" s="35"/>
    </row>
    <row r="577" spans="2:9">
      <c r="B577" s="17"/>
      <c r="C577" s="18"/>
      <c r="D577" s="18"/>
      <c r="E577" s="12"/>
      <c r="F577" s="21"/>
      <c r="G577" s="21"/>
      <c r="H577" s="21"/>
      <c r="I577" s="35"/>
    </row>
    <row r="578" spans="2:9">
      <c r="B578" s="17"/>
      <c r="C578" s="18"/>
      <c r="D578" s="18"/>
      <c r="E578" s="12"/>
      <c r="F578" s="21"/>
      <c r="G578" s="21"/>
      <c r="H578" s="21"/>
      <c r="I578" s="35"/>
    </row>
    <row r="579" spans="2:9">
      <c r="B579" s="17"/>
      <c r="C579" s="18"/>
      <c r="D579" s="18"/>
      <c r="E579" s="12"/>
      <c r="F579" s="21"/>
      <c r="G579" s="21"/>
      <c r="H579" s="21"/>
      <c r="I579" s="35"/>
    </row>
    <row r="580" spans="2:9">
      <c r="B580" s="17"/>
      <c r="C580" s="18"/>
      <c r="D580" s="18"/>
      <c r="E580" s="12"/>
      <c r="F580" s="21"/>
      <c r="G580" s="21"/>
      <c r="H580" s="21"/>
      <c r="I580" s="35"/>
    </row>
    <row r="581" spans="2:9">
      <c r="B581" s="17"/>
      <c r="C581" s="18"/>
      <c r="D581" s="18"/>
      <c r="E581" s="12"/>
      <c r="F581" s="21"/>
      <c r="G581" s="21"/>
      <c r="H581" s="21"/>
      <c r="I581" s="35"/>
    </row>
    <row r="582" spans="2:9">
      <c r="B582" s="17"/>
      <c r="C582" s="18"/>
      <c r="D582" s="18"/>
      <c r="E582" s="12"/>
      <c r="F582" s="21"/>
      <c r="G582" s="21"/>
      <c r="H582" s="21"/>
      <c r="I582" s="35"/>
    </row>
    <row r="583" spans="2:9">
      <c r="B583" s="17"/>
      <c r="C583" s="18"/>
      <c r="D583" s="18"/>
      <c r="E583" s="22"/>
      <c r="F583" s="21"/>
      <c r="G583" s="21"/>
      <c r="H583" s="21"/>
      <c r="I583" s="35"/>
    </row>
    <row r="584" spans="2:9">
      <c r="B584" s="17"/>
      <c r="C584" s="18"/>
      <c r="D584" s="18"/>
      <c r="E584" s="22"/>
      <c r="F584" s="21"/>
      <c r="G584" s="21"/>
      <c r="H584" s="21"/>
      <c r="I584" s="35"/>
    </row>
    <row r="585" spans="2:9">
      <c r="B585" s="17"/>
      <c r="C585" s="18"/>
      <c r="D585" s="18"/>
      <c r="E585" s="22"/>
      <c r="F585" s="21"/>
      <c r="G585" s="21"/>
      <c r="H585" s="21"/>
      <c r="I585" s="35"/>
    </row>
    <row r="586" spans="2:9">
      <c r="B586" s="17"/>
      <c r="C586" s="18"/>
      <c r="D586" s="18"/>
      <c r="E586" s="22"/>
      <c r="F586" s="21"/>
      <c r="G586" s="21"/>
      <c r="H586" s="21"/>
      <c r="I586" s="35"/>
    </row>
    <row r="587" spans="2:9">
      <c r="B587" s="17"/>
      <c r="C587" s="18"/>
      <c r="D587" s="18"/>
      <c r="E587" s="22"/>
      <c r="F587" s="21"/>
      <c r="G587" s="21"/>
      <c r="H587" s="21"/>
      <c r="I587" s="35"/>
    </row>
    <row r="588" spans="2:9">
      <c r="B588" s="17"/>
      <c r="C588" s="18"/>
      <c r="D588" s="18"/>
      <c r="E588" s="22"/>
      <c r="F588" s="21"/>
      <c r="G588" s="21"/>
      <c r="H588" s="21"/>
      <c r="I588" s="35"/>
    </row>
    <row r="589" spans="2:9">
      <c r="B589" s="17"/>
      <c r="C589" s="18"/>
      <c r="D589" s="18"/>
      <c r="E589" s="12"/>
      <c r="F589" s="21"/>
      <c r="G589" s="21"/>
      <c r="H589" s="21"/>
      <c r="I589" s="35"/>
    </row>
    <row r="590" spans="2:9">
      <c r="B590" s="17"/>
      <c r="C590" s="18"/>
      <c r="D590" s="18"/>
      <c r="E590" s="22"/>
      <c r="F590" s="21"/>
      <c r="G590" s="21"/>
      <c r="H590" s="21"/>
      <c r="I590" s="35"/>
    </row>
    <row r="591" spans="2:9">
      <c r="B591" s="17"/>
      <c r="C591" s="18"/>
      <c r="D591" s="18"/>
      <c r="E591" s="12"/>
      <c r="F591" s="21"/>
      <c r="G591" s="21"/>
      <c r="H591" s="21"/>
      <c r="I591" s="35"/>
    </row>
    <row r="592" spans="2:9">
      <c r="B592" s="17"/>
      <c r="C592" s="18"/>
      <c r="D592" s="18"/>
      <c r="E592" s="23"/>
      <c r="F592" s="21"/>
      <c r="G592" s="21"/>
      <c r="H592" s="21"/>
      <c r="I592" s="35"/>
    </row>
    <row r="593" spans="2:9">
      <c r="B593" s="17"/>
      <c r="C593" s="18"/>
      <c r="D593" s="18"/>
      <c r="E593" s="12"/>
      <c r="F593" s="21"/>
      <c r="G593" s="21"/>
      <c r="H593" s="21"/>
      <c r="I593" s="35"/>
    </row>
    <row r="594" spans="2:9">
      <c r="B594" s="17"/>
      <c r="C594" s="18"/>
      <c r="D594" s="18"/>
      <c r="E594" s="22"/>
      <c r="F594" s="21"/>
      <c r="G594" s="21"/>
      <c r="H594" s="21"/>
      <c r="I594" s="35"/>
    </row>
    <row r="595" spans="2:9">
      <c r="B595" s="17"/>
      <c r="C595" s="18"/>
      <c r="D595" s="18"/>
      <c r="E595" s="12"/>
      <c r="F595" s="21"/>
      <c r="G595" s="21"/>
      <c r="H595" s="21"/>
      <c r="I595" s="35"/>
    </row>
    <row r="596" spans="2:9">
      <c r="B596" s="17"/>
      <c r="C596" s="18"/>
      <c r="D596" s="18"/>
      <c r="E596" s="12"/>
      <c r="F596" s="21"/>
      <c r="G596" s="21"/>
      <c r="H596" s="21"/>
      <c r="I596" s="35"/>
    </row>
    <row r="597" spans="2:9">
      <c r="B597" s="17"/>
      <c r="C597" s="18"/>
      <c r="D597" s="18"/>
      <c r="E597" s="12"/>
      <c r="F597" s="21"/>
      <c r="G597" s="21"/>
      <c r="H597" s="21"/>
      <c r="I597" s="35"/>
    </row>
    <row r="598" spans="2:9">
      <c r="B598" s="17"/>
      <c r="C598" s="18"/>
      <c r="D598" s="18"/>
      <c r="E598" s="12"/>
      <c r="F598" s="21"/>
      <c r="G598" s="21"/>
      <c r="H598" s="21"/>
      <c r="I598" s="35"/>
    </row>
    <row r="599" spans="2:9">
      <c r="B599" s="17"/>
      <c r="C599" s="18"/>
      <c r="D599" s="18"/>
      <c r="E599" s="12"/>
      <c r="F599" s="21"/>
      <c r="G599" s="21"/>
      <c r="H599" s="21"/>
      <c r="I599" s="35"/>
    </row>
    <row r="600" spans="2:9">
      <c r="B600" s="17"/>
      <c r="C600" s="18"/>
      <c r="D600" s="18"/>
      <c r="E600" s="12"/>
      <c r="F600" s="21"/>
      <c r="G600" s="21"/>
      <c r="H600" s="21"/>
      <c r="I600" s="35"/>
    </row>
    <row r="601" spans="2:9">
      <c r="B601" s="17"/>
      <c r="C601" s="18"/>
      <c r="D601" s="18"/>
      <c r="E601" s="12"/>
      <c r="F601" s="21"/>
      <c r="G601" s="21"/>
      <c r="H601" s="21"/>
      <c r="I601" s="35"/>
    </row>
    <row r="602" spans="2:9">
      <c r="B602" s="17"/>
      <c r="C602" s="18"/>
      <c r="D602" s="18"/>
      <c r="E602" s="12"/>
      <c r="F602" s="21"/>
      <c r="G602" s="21"/>
      <c r="H602" s="21"/>
      <c r="I602" s="35"/>
    </row>
    <row r="603" spans="2:9">
      <c r="B603" s="17"/>
      <c r="C603" s="18"/>
      <c r="D603" s="18"/>
      <c r="E603" s="12"/>
      <c r="F603" s="21"/>
      <c r="G603" s="21"/>
      <c r="H603" s="21"/>
      <c r="I603" s="35"/>
    </row>
    <row r="604" spans="2:9">
      <c r="B604" s="17"/>
      <c r="C604" s="18"/>
      <c r="D604" s="18"/>
      <c r="E604" s="22"/>
      <c r="F604" s="21"/>
      <c r="G604" s="21"/>
      <c r="H604" s="21"/>
      <c r="I604" s="35"/>
    </row>
    <row r="605" spans="2:9">
      <c r="B605" s="17"/>
      <c r="C605" s="18"/>
      <c r="D605" s="18"/>
      <c r="E605" s="22"/>
      <c r="F605" s="21"/>
      <c r="G605" s="21"/>
      <c r="H605" s="21"/>
      <c r="I605" s="35"/>
    </row>
    <row r="606" spans="2:9">
      <c r="B606" s="17"/>
      <c r="C606" s="18"/>
      <c r="D606" s="18"/>
      <c r="E606" s="22"/>
      <c r="F606" s="21"/>
      <c r="G606" s="21"/>
      <c r="H606" s="21"/>
      <c r="I606" s="35"/>
    </row>
    <row r="607" spans="2:9">
      <c r="B607" s="17"/>
      <c r="C607" s="18"/>
      <c r="D607" s="18"/>
      <c r="E607" s="22"/>
      <c r="F607" s="21"/>
      <c r="G607" s="21"/>
      <c r="H607" s="21"/>
      <c r="I607" s="35"/>
    </row>
    <row r="608" spans="2:9">
      <c r="B608" s="17"/>
      <c r="C608" s="18"/>
      <c r="D608" s="18"/>
      <c r="E608" s="22"/>
      <c r="F608" s="21"/>
      <c r="G608" s="21"/>
      <c r="H608" s="21"/>
      <c r="I608" s="35"/>
    </row>
    <row r="609" spans="2:9">
      <c r="B609" s="17"/>
      <c r="C609" s="18"/>
      <c r="D609" s="18"/>
      <c r="E609" s="22"/>
      <c r="F609" s="21"/>
      <c r="G609" s="21"/>
      <c r="H609" s="21"/>
      <c r="I609" s="35"/>
    </row>
    <row r="610" spans="2:9">
      <c r="B610" s="17"/>
      <c r="C610" s="18"/>
      <c r="D610" s="18"/>
      <c r="E610" s="12"/>
      <c r="F610" s="21"/>
      <c r="G610" s="21"/>
      <c r="H610" s="21"/>
      <c r="I610" s="35"/>
    </row>
    <row r="611" spans="2:9">
      <c r="B611" s="17"/>
      <c r="C611" s="18"/>
      <c r="D611" s="18"/>
      <c r="E611" s="22"/>
      <c r="F611" s="21"/>
      <c r="G611" s="21"/>
      <c r="H611" s="21"/>
      <c r="I611" s="35"/>
    </row>
    <row r="612" spans="2:9">
      <c r="B612" s="17"/>
      <c r="C612" s="18"/>
      <c r="D612" s="18"/>
      <c r="E612" s="12"/>
      <c r="F612" s="21"/>
      <c r="G612" s="21"/>
      <c r="H612" s="21"/>
      <c r="I612" s="35"/>
    </row>
    <row r="613" spans="2:9">
      <c r="B613" s="17"/>
      <c r="C613" s="18"/>
      <c r="D613" s="18"/>
      <c r="E613" s="23"/>
      <c r="F613" s="21"/>
      <c r="G613" s="21"/>
      <c r="H613" s="21"/>
      <c r="I613" s="35"/>
    </row>
    <row r="614" spans="2:9">
      <c r="B614" s="17"/>
      <c r="C614" s="18"/>
      <c r="D614" s="18"/>
      <c r="E614" s="12"/>
      <c r="F614" s="21"/>
      <c r="G614" s="21"/>
      <c r="H614" s="21"/>
      <c r="I614" s="35"/>
    </row>
    <row r="615" spans="2:9">
      <c r="B615" s="17"/>
      <c r="C615" s="18"/>
      <c r="D615" s="18"/>
      <c r="E615" s="22"/>
      <c r="F615" s="21"/>
      <c r="G615" s="21"/>
      <c r="H615" s="21"/>
      <c r="I615" s="35"/>
    </row>
    <row r="616" spans="2:9">
      <c r="B616" s="17"/>
      <c r="C616" s="18"/>
      <c r="D616" s="18"/>
      <c r="E616" s="12"/>
      <c r="F616" s="21"/>
      <c r="G616" s="21"/>
      <c r="H616" s="21"/>
      <c r="I616" s="35"/>
    </row>
    <row r="617" spans="2:9">
      <c r="B617" s="17"/>
      <c r="C617" s="18"/>
      <c r="D617" s="18"/>
      <c r="E617" s="12"/>
      <c r="F617" s="21"/>
      <c r="G617" s="21"/>
      <c r="H617" s="21"/>
      <c r="I617" s="35"/>
    </row>
    <row r="618" spans="2:9">
      <c r="B618" s="17"/>
      <c r="C618" s="18"/>
      <c r="D618" s="18"/>
      <c r="E618" s="12"/>
      <c r="F618" s="21"/>
      <c r="G618" s="21"/>
      <c r="H618" s="21"/>
      <c r="I618" s="35"/>
    </row>
    <row r="619" spans="2:9">
      <c r="B619" s="17"/>
      <c r="C619" s="18"/>
      <c r="D619" s="18"/>
      <c r="E619" s="12"/>
      <c r="F619" s="21"/>
      <c r="G619" s="21"/>
      <c r="H619" s="21"/>
      <c r="I619" s="35"/>
    </row>
    <row r="620" spans="2:9">
      <c r="B620" s="17"/>
      <c r="C620" s="18"/>
      <c r="D620" s="18"/>
      <c r="E620" s="12"/>
      <c r="F620" s="21"/>
      <c r="G620" s="21"/>
      <c r="H620" s="21"/>
      <c r="I620" s="35"/>
    </row>
    <row r="621" spans="2:9">
      <c r="B621" s="17"/>
      <c r="C621" s="18"/>
      <c r="D621" s="18"/>
      <c r="E621" s="12"/>
      <c r="F621" s="21"/>
      <c r="G621" s="21"/>
      <c r="H621" s="21"/>
      <c r="I621" s="35"/>
    </row>
    <row r="622" spans="2:9">
      <c r="B622" s="17"/>
      <c r="C622" s="18"/>
      <c r="D622" s="18"/>
      <c r="E622" s="12"/>
      <c r="F622" s="21"/>
      <c r="G622" s="21"/>
      <c r="H622" s="21"/>
      <c r="I622" s="35"/>
    </row>
    <row r="623" spans="2:9">
      <c r="B623" s="17"/>
      <c r="C623" s="18"/>
      <c r="D623" s="18"/>
      <c r="E623" s="12"/>
      <c r="F623" s="21"/>
      <c r="G623" s="21"/>
      <c r="H623" s="21"/>
      <c r="I623" s="35"/>
    </row>
    <row r="624" spans="2:9">
      <c r="B624" s="17"/>
      <c r="C624" s="18"/>
      <c r="D624" s="18"/>
      <c r="E624" s="12"/>
      <c r="F624" s="21"/>
      <c r="G624" s="21"/>
      <c r="H624" s="21"/>
      <c r="I624" s="35"/>
    </row>
    <row r="625" spans="2:9">
      <c r="B625" s="17"/>
      <c r="C625" s="18"/>
      <c r="D625" s="18"/>
      <c r="E625" s="22"/>
      <c r="F625" s="21"/>
      <c r="G625" s="21"/>
      <c r="H625" s="21"/>
      <c r="I625" s="35"/>
    </row>
    <row r="626" spans="2:9">
      <c r="B626" s="17"/>
      <c r="C626" s="18"/>
      <c r="D626" s="18"/>
      <c r="E626" s="22"/>
      <c r="F626" s="21"/>
      <c r="G626" s="21"/>
      <c r="H626" s="21"/>
      <c r="I626" s="35"/>
    </row>
    <row r="627" spans="2:9">
      <c r="B627" s="17"/>
      <c r="C627" s="18"/>
      <c r="D627" s="18"/>
      <c r="E627" s="22"/>
      <c r="F627" s="21"/>
      <c r="G627" s="21"/>
      <c r="H627" s="21"/>
      <c r="I627" s="35"/>
    </row>
    <row r="628" spans="2:9">
      <c r="B628" s="17"/>
      <c r="C628" s="18"/>
      <c r="D628" s="18"/>
      <c r="E628" s="22"/>
      <c r="F628" s="21"/>
      <c r="G628" s="21"/>
      <c r="H628" s="21"/>
      <c r="I628" s="35"/>
    </row>
    <row r="629" spans="2:9">
      <c r="B629" s="17"/>
      <c r="C629" s="18"/>
      <c r="D629" s="18"/>
      <c r="E629" s="22"/>
      <c r="F629" s="21"/>
      <c r="G629" s="21"/>
      <c r="H629" s="21"/>
      <c r="I629" s="35"/>
    </row>
    <row r="630" spans="2:9">
      <c r="B630" s="17"/>
      <c r="C630" s="18"/>
      <c r="D630" s="18"/>
      <c r="E630" s="22"/>
      <c r="F630" s="21"/>
      <c r="G630" s="21"/>
      <c r="H630" s="21"/>
      <c r="I630" s="35"/>
    </row>
    <row r="631" spans="2:9">
      <c r="B631" s="17"/>
      <c r="C631" s="18"/>
      <c r="D631" s="18"/>
      <c r="E631" s="12"/>
      <c r="F631" s="21"/>
      <c r="G631" s="21"/>
      <c r="H631" s="21"/>
      <c r="I631" s="35"/>
    </row>
    <row r="632" spans="2:9">
      <c r="B632" s="17"/>
      <c r="C632" s="18"/>
      <c r="D632" s="18"/>
      <c r="E632" s="22"/>
      <c r="F632" s="21"/>
      <c r="G632" s="21"/>
      <c r="H632" s="21"/>
      <c r="I632" s="35"/>
    </row>
    <row r="633" spans="2:9">
      <c r="B633" s="17"/>
      <c r="C633" s="18"/>
      <c r="D633" s="18"/>
      <c r="E633" s="12"/>
      <c r="F633" s="21"/>
      <c r="G633" s="21"/>
      <c r="H633" s="21"/>
      <c r="I633" s="35"/>
    </row>
    <row r="634" spans="2:9">
      <c r="B634" s="17"/>
      <c r="C634" s="18"/>
      <c r="D634" s="18"/>
      <c r="E634" s="22"/>
      <c r="F634" s="21"/>
      <c r="G634" s="21"/>
      <c r="H634" s="21"/>
      <c r="I634" s="35"/>
    </row>
    <row r="635" spans="2:9">
      <c r="B635" s="17"/>
      <c r="C635" s="18"/>
      <c r="D635" s="18"/>
      <c r="E635" s="12"/>
      <c r="F635" s="21"/>
      <c r="G635" s="21"/>
      <c r="H635" s="21"/>
      <c r="I635" s="35"/>
    </row>
    <row r="636" spans="2:9">
      <c r="B636" s="17"/>
      <c r="C636" s="18"/>
      <c r="D636" s="18"/>
      <c r="E636" s="12"/>
      <c r="F636" s="21"/>
      <c r="G636" s="21"/>
      <c r="H636" s="21"/>
      <c r="I636" s="35"/>
    </row>
    <row r="637" spans="2:9">
      <c r="B637" s="17"/>
      <c r="C637" s="18"/>
      <c r="D637" s="18"/>
      <c r="E637" s="12"/>
      <c r="F637" s="21"/>
      <c r="G637" s="21"/>
      <c r="H637" s="21"/>
      <c r="I637" s="35"/>
    </row>
    <row r="638" spans="2:9">
      <c r="B638" s="17"/>
      <c r="C638" s="18"/>
      <c r="D638" s="18"/>
      <c r="E638" s="12"/>
      <c r="F638" s="21"/>
      <c r="G638" s="21"/>
      <c r="H638" s="21"/>
      <c r="I638" s="35"/>
    </row>
    <row r="639" spans="2:9">
      <c r="B639" s="17"/>
      <c r="C639" s="18"/>
      <c r="D639" s="18"/>
      <c r="E639" s="12"/>
      <c r="F639" s="21"/>
      <c r="G639" s="21"/>
      <c r="H639" s="21"/>
      <c r="I639" s="35"/>
    </row>
    <row r="640" spans="2:9">
      <c r="B640" s="17"/>
      <c r="C640" s="18"/>
      <c r="D640" s="18"/>
      <c r="E640" s="12"/>
      <c r="F640" s="21"/>
      <c r="G640" s="21"/>
      <c r="H640" s="21"/>
      <c r="I640" s="35"/>
    </row>
    <row r="641" spans="2:9">
      <c r="B641" s="17"/>
      <c r="C641" s="18"/>
      <c r="D641" s="18"/>
      <c r="E641" s="12"/>
      <c r="F641" s="21"/>
      <c r="G641" s="21"/>
      <c r="H641" s="21"/>
      <c r="I641" s="35"/>
    </row>
    <row r="642" spans="2:9">
      <c r="B642" s="17"/>
      <c r="C642" s="18"/>
      <c r="D642" s="18"/>
      <c r="E642" s="12"/>
      <c r="F642" s="21"/>
      <c r="G642" s="21"/>
      <c r="H642" s="21"/>
      <c r="I642" s="35"/>
    </row>
    <row r="643" spans="2:9">
      <c r="B643" s="17"/>
      <c r="C643" s="18"/>
      <c r="D643" s="18"/>
      <c r="E643" s="12"/>
      <c r="F643" s="21"/>
      <c r="G643" s="21"/>
      <c r="H643" s="21"/>
      <c r="I643" s="35"/>
    </row>
    <row r="644" spans="2:9">
      <c r="B644" s="17"/>
      <c r="C644" s="18"/>
      <c r="D644" s="18"/>
      <c r="E644" s="22"/>
      <c r="F644" s="21"/>
      <c r="G644" s="21"/>
      <c r="H644" s="21"/>
      <c r="I644" s="35"/>
    </row>
    <row r="645" spans="2:9">
      <c r="B645" s="17"/>
      <c r="C645" s="18"/>
      <c r="D645" s="18"/>
      <c r="E645" s="22"/>
      <c r="F645" s="21"/>
      <c r="G645" s="21"/>
      <c r="H645" s="21"/>
      <c r="I645" s="35"/>
    </row>
    <row r="646" spans="2:9">
      <c r="B646" s="17"/>
      <c r="C646" s="18"/>
      <c r="D646" s="18"/>
      <c r="E646" s="22"/>
      <c r="F646" s="21"/>
      <c r="G646" s="21"/>
      <c r="H646" s="21"/>
      <c r="I646" s="35"/>
    </row>
    <row r="647" spans="2:9">
      <c r="B647" s="17"/>
      <c r="C647" s="18"/>
      <c r="D647" s="18"/>
      <c r="E647" s="22"/>
      <c r="F647" s="21"/>
      <c r="G647" s="21"/>
      <c r="H647" s="21"/>
      <c r="I647" s="35"/>
    </row>
    <row r="648" spans="2:9">
      <c r="B648" s="17"/>
      <c r="C648" s="18"/>
      <c r="D648" s="18"/>
      <c r="E648" s="22"/>
      <c r="F648" s="21"/>
      <c r="G648" s="21"/>
      <c r="H648" s="21"/>
      <c r="I648" s="35"/>
    </row>
    <row r="649" spans="2:9">
      <c r="B649" s="17"/>
      <c r="C649" s="18"/>
      <c r="D649" s="18"/>
      <c r="E649" s="22"/>
      <c r="F649" s="21"/>
      <c r="G649" s="21"/>
      <c r="H649" s="21"/>
      <c r="I649" s="35"/>
    </row>
    <row r="650" spans="2:9">
      <c r="B650" s="17"/>
      <c r="C650" s="18"/>
      <c r="D650" s="18"/>
      <c r="E650" s="12"/>
      <c r="F650" s="21"/>
      <c r="G650" s="21"/>
      <c r="H650" s="21"/>
      <c r="I650" s="35"/>
    </row>
    <row r="651" spans="2:9">
      <c r="B651" s="17"/>
      <c r="C651" s="18"/>
      <c r="D651" s="18"/>
      <c r="E651" s="22"/>
      <c r="F651" s="21"/>
      <c r="G651" s="21"/>
      <c r="H651" s="21"/>
      <c r="I651" s="35"/>
    </row>
  </sheetData>
  <mergeCells count="1">
    <mergeCell ref="B2:I2"/>
  </mergeCells>
  <pageMargins left="0.699305555555556" right="0.699305555555556" top="0.75" bottom="0.75" header="0.3" footer="0.3"/>
  <pageSetup paperSize="9" scale="47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56"/>
  </sheetPr>
  <dimension ref="B1:L651"/>
  <sheetViews>
    <sheetView showGridLines="0" zoomScale="68" zoomScaleNormal="68" workbookViewId="0">
      <selection activeCell="K76" sqref="K76"/>
    </sheetView>
  </sheetViews>
  <sheetFormatPr defaultColWidth="8.81904761904762" defaultRowHeight="15"/>
  <cols>
    <col min="1" max="1" width="2.45714285714286" customWidth="1"/>
    <col min="2" max="2" width="15.4571428571429" customWidth="1"/>
    <col min="3" max="3" width="10" style="2" customWidth="1"/>
    <col min="4" max="4" width="17.2666666666667" style="2" customWidth="1"/>
    <col min="5" max="5" width="21.4571428571429" customWidth="1"/>
    <col min="6" max="6" width="12.7238095238095" style="2" customWidth="1"/>
    <col min="7" max="7" width="10.8190476190476" customWidth="1"/>
    <col min="8" max="8" width="15.4571428571429" customWidth="1"/>
    <col min="9" max="9" width="18.4571428571429" customWidth="1"/>
    <col min="10" max="10" width="16.4571428571429" customWidth="1"/>
    <col min="11" max="12" width="20.7238095238095" customWidth="1"/>
    <col min="13" max="13" width="4.45714285714286" customWidth="1"/>
    <col min="14" max="14" width="12.7238095238095" customWidth="1"/>
    <col min="15" max="15" width="37.4571428571429" customWidth="1"/>
    <col min="16" max="16" width="12.7238095238095" customWidth="1"/>
  </cols>
  <sheetData>
    <row r="1" ht="15.75" spans="8:12">
      <c r="H1" s="3">
        <v>0.9817</v>
      </c>
      <c r="I1" s="15"/>
      <c r="J1" s="3">
        <v>0.0165</v>
      </c>
      <c r="K1" s="15"/>
      <c r="L1" s="3">
        <v>0.0018</v>
      </c>
    </row>
    <row r="2" s="1" customFormat="1" ht="30.75" customHeight="1" spans="2:12">
      <c r="B2" s="4" t="s">
        <v>95</v>
      </c>
      <c r="C2" s="5"/>
      <c r="D2" s="5"/>
      <c r="E2" s="5"/>
      <c r="F2" s="5"/>
      <c r="G2" s="5"/>
      <c r="H2" s="5"/>
      <c r="I2" s="5"/>
      <c r="J2" s="5"/>
      <c r="K2" s="5"/>
      <c r="L2" s="5"/>
    </row>
    <row r="3" ht="30.75" spans="2:12">
      <c r="B3" s="6" t="s">
        <v>96</v>
      </c>
      <c r="C3" s="7" t="s">
        <v>81</v>
      </c>
      <c r="D3" s="7" t="s">
        <v>82</v>
      </c>
      <c r="E3" s="7" t="s">
        <v>83</v>
      </c>
      <c r="F3" s="7" t="s">
        <v>1</v>
      </c>
      <c r="G3" s="7" t="s">
        <v>97</v>
      </c>
      <c r="H3" s="7" t="s">
        <v>98</v>
      </c>
      <c r="I3" s="7" t="s">
        <v>99</v>
      </c>
      <c r="J3" s="7" t="s">
        <v>100</v>
      </c>
      <c r="K3" s="7" t="s">
        <v>101</v>
      </c>
      <c r="L3" s="7" t="s">
        <v>102</v>
      </c>
    </row>
    <row r="4" s="1" customFormat="1" spans="2:12">
      <c r="B4" s="8" t="s">
        <v>103</v>
      </c>
      <c r="C4" s="9">
        <v>1</v>
      </c>
      <c r="D4" s="9" t="s">
        <v>88</v>
      </c>
      <c r="E4" s="10" t="s">
        <v>89</v>
      </c>
      <c r="F4" s="9" t="s">
        <v>104</v>
      </c>
      <c r="G4" s="11">
        <f ca="1">1-I4-K4</f>
        <v>0.983206960213344</v>
      </c>
      <c r="H4" s="11" t="str">
        <f ca="1">IF(G4&gt;=$H$1,"Y","N")</f>
        <v>Y</v>
      </c>
      <c r="I4" s="11">
        <f ca="1">RAND()*(0.02)</f>
        <v>0.0153768518434732</v>
      </c>
      <c r="J4" s="11" t="str">
        <f ca="1">IF(I4&lt;=$J$1,"Y","N")</f>
        <v>Y</v>
      </c>
      <c r="K4" s="11">
        <f ca="1">RAND()*(0.002)</f>
        <v>0.00141618794318252</v>
      </c>
      <c r="L4" s="11" t="str">
        <f ca="1">IF(K4&lt;=$L$1,"Y","N")</f>
        <v>Y</v>
      </c>
    </row>
    <row r="5" s="1" customFormat="1" spans="2:12">
      <c r="B5" s="8" t="s">
        <v>103</v>
      </c>
      <c r="C5" s="9">
        <v>1</v>
      </c>
      <c r="D5" s="9" t="s">
        <v>88</v>
      </c>
      <c r="E5" s="12" t="s">
        <v>90</v>
      </c>
      <c r="F5" s="13" t="s">
        <v>104</v>
      </c>
      <c r="G5" s="11">
        <f ca="1" t="shared" ref="G5" si="0">1-I5-K5</f>
        <v>0.996873471623096</v>
      </c>
      <c r="H5" s="11" t="str">
        <f ca="1" t="shared" ref="H5" si="1">IF(G5&gt;=$H$1,"Y","N")</f>
        <v>Y</v>
      </c>
      <c r="I5" s="11">
        <f ca="1" t="shared" ref="I5" si="2">RAND()*(0.02)</f>
        <v>0.00122919180135836</v>
      </c>
      <c r="J5" s="11" t="str">
        <f ca="1" t="shared" ref="J5" si="3">IF(I5&lt;=$J$1,"Y","N")</f>
        <v>Y</v>
      </c>
      <c r="K5" s="11">
        <f ca="1" t="shared" ref="K5" si="4">RAND()*(0.002)</f>
        <v>0.00189733657554509</v>
      </c>
      <c r="L5" s="11" t="str">
        <f ca="1" t="shared" ref="L5" si="5">IF(K5&lt;=$L$1,"Y","N")</f>
        <v>N</v>
      </c>
    </row>
    <row r="6" s="1" customFormat="1" spans="2:12">
      <c r="B6" s="8" t="s">
        <v>103</v>
      </c>
      <c r="C6" s="9">
        <v>1</v>
      </c>
      <c r="D6" s="9" t="s">
        <v>91</v>
      </c>
      <c r="E6" s="14" t="s">
        <v>92</v>
      </c>
      <c r="F6" s="13">
        <v>1</v>
      </c>
      <c r="G6" s="11">
        <f ca="1" t="shared" ref="G6" si="6">1-I6-K6</f>
        <v>0.98897420976946</v>
      </c>
      <c r="H6" s="11" t="str">
        <f ca="1" t="shared" ref="H6" si="7">IF(G6&gt;=$H$1,"Y","N")</f>
        <v>Y</v>
      </c>
      <c r="I6" s="11">
        <f ca="1" t="shared" ref="I6" si="8">RAND()*(0.02)</f>
        <v>0.00914430033960653</v>
      </c>
      <c r="J6" s="11" t="str">
        <f ca="1" t="shared" ref="J6" si="9">IF(I6&lt;=$J$1,"Y","N")</f>
        <v>Y</v>
      </c>
      <c r="K6" s="11">
        <f ca="1" t="shared" ref="K6" si="10">RAND()*(0.002)</f>
        <v>0.00188148989093359</v>
      </c>
      <c r="L6" s="11" t="str">
        <f ca="1" t="shared" ref="L6" si="11">IF(K6&lt;=$L$1,"Y","N")</f>
        <v>N</v>
      </c>
    </row>
    <row r="7" s="1" customFormat="1" spans="2:12">
      <c r="B7" s="8" t="s">
        <v>103</v>
      </c>
      <c r="C7" s="9">
        <v>1</v>
      </c>
      <c r="D7" s="9" t="s">
        <v>91</v>
      </c>
      <c r="E7" s="14" t="s">
        <v>92</v>
      </c>
      <c r="F7" s="13">
        <v>2</v>
      </c>
      <c r="G7" s="11">
        <f ca="1" t="shared" ref="G7:G37" si="12">1-I7-K7</f>
        <v>0.998282340890508</v>
      </c>
      <c r="H7" s="11" t="str">
        <f ca="1" t="shared" ref="H7:H37" si="13">IF(G7&gt;=$H$1,"Y","N")</f>
        <v>Y</v>
      </c>
      <c r="I7" s="11">
        <f ca="1" t="shared" ref="I7:I37" si="14">RAND()*(0.02)</f>
        <v>0.00166471255397692</v>
      </c>
      <c r="J7" s="11" t="str">
        <f ca="1" t="shared" ref="J7:J37" si="15">IF(I7&lt;=$J$1,"Y","N")</f>
        <v>Y</v>
      </c>
      <c r="K7" s="11">
        <f ca="1" t="shared" ref="K7:K37" si="16">RAND()*(0.002)</f>
        <v>5.29465555155157e-5</v>
      </c>
      <c r="L7" s="11" t="str">
        <f ca="1" t="shared" ref="L7:L37" si="17">IF(K7&lt;=$L$1,"Y","N")</f>
        <v>Y</v>
      </c>
    </row>
    <row r="8" spans="2:12">
      <c r="B8" s="8" t="s">
        <v>103</v>
      </c>
      <c r="C8" s="9">
        <v>1</v>
      </c>
      <c r="D8" s="9" t="s">
        <v>91</v>
      </c>
      <c r="E8" s="14" t="s">
        <v>92</v>
      </c>
      <c r="F8" s="13">
        <v>3</v>
      </c>
      <c r="G8" s="11">
        <f ca="1">1-I8-K8</f>
        <v>0.98452235345359</v>
      </c>
      <c r="H8" s="11" t="str">
        <f ca="1">IF(G8&gt;=$H$1,"Y","N")</f>
        <v>Y</v>
      </c>
      <c r="I8" s="11">
        <f ca="1">RAND()*(0.02)</f>
        <v>0.0139751506039059</v>
      </c>
      <c r="J8" s="11" t="str">
        <f ca="1">IF(I8&lt;=$J$1,"Y","N")</f>
        <v>Y</v>
      </c>
      <c r="K8" s="11">
        <f ca="1">RAND()*(0.002)</f>
        <v>0.00150249594250394</v>
      </c>
      <c r="L8" s="11" t="str">
        <f ca="1">IF(K8&lt;=$L$1,"Y","N")</f>
        <v>Y</v>
      </c>
    </row>
    <row r="9" spans="2:12">
      <c r="B9" s="8" t="s">
        <v>103</v>
      </c>
      <c r="C9" s="9">
        <v>1</v>
      </c>
      <c r="D9" s="9" t="s">
        <v>91</v>
      </c>
      <c r="E9" s="14" t="s">
        <v>92</v>
      </c>
      <c r="F9" s="13">
        <v>4</v>
      </c>
      <c r="G9" s="11">
        <f ca="1">1-I9-K9</f>
        <v>0.995786030236466</v>
      </c>
      <c r="H9" s="11" t="str">
        <f ca="1">IF(G9&gt;=$H$1,"Y","N")</f>
        <v>Y</v>
      </c>
      <c r="I9" s="11">
        <f ca="1">RAND()*(0.02)</f>
        <v>0.00252824272084769</v>
      </c>
      <c r="J9" s="11" t="str">
        <f ca="1">IF(I9&lt;=$J$1,"Y","N")</f>
        <v>Y</v>
      </c>
      <c r="K9" s="11">
        <f ca="1">RAND()*(0.002)</f>
        <v>0.00168572704268636</v>
      </c>
      <c r="L9" s="11" t="str">
        <f ca="1">IF(K9&lt;=$L$1,"Y","N")</f>
        <v>Y</v>
      </c>
    </row>
    <row r="10" spans="2:12">
      <c r="B10" s="8" t="s">
        <v>103</v>
      </c>
      <c r="C10" s="9">
        <v>1</v>
      </c>
      <c r="D10" s="9" t="s">
        <v>91</v>
      </c>
      <c r="E10" s="14" t="s">
        <v>92</v>
      </c>
      <c r="F10" s="13">
        <v>5</v>
      </c>
      <c r="G10" s="11">
        <f ca="1">1-I10-K10</f>
        <v>0.997501555727882</v>
      </c>
      <c r="H10" s="11" t="str">
        <f ca="1">IF(G10&gt;=$H$1,"Y","N")</f>
        <v>Y</v>
      </c>
      <c r="I10" s="11">
        <f ca="1">RAND()*(0.02)</f>
        <v>0.00194930529936797</v>
      </c>
      <c r="J10" s="11" t="str">
        <f ca="1">IF(I10&lt;=$J$1,"Y","N")</f>
        <v>Y</v>
      </c>
      <c r="K10" s="11">
        <f ca="1">RAND()*(0.002)</f>
        <v>0.000549138972749883</v>
      </c>
      <c r="L10" s="11" t="str">
        <f ca="1">IF(K10&lt;=$L$1,"Y","N")</f>
        <v>Y</v>
      </c>
    </row>
    <row r="11" spans="2:12">
      <c r="B11" s="8" t="s">
        <v>103</v>
      </c>
      <c r="C11" s="9">
        <v>1</v>
      </c>
      <c r="D11" s="9" t="s">
        <v>91</v>
      </c>
      <c r="E11" s="14" t="s">
        <v>92</v>
      </c>
      <c r="F11" s="13">
        <v>6</v>
      </c>
      <c r="G11" s="11">
        <f ca="1">1-I11-K11</f>
        <v>0.998101445027844</v>
      </c>
      <c r="H11" s="11" t="str">
        <f ca="1">IF(G11&gt;=$H$1,"Y","N")</f>
        <v>Y</v>
      </c>
      <c r="I11" s="11">
        <f ca="1">RAND()*(0.02)</f>
        <v>0.00113381890650525</v>
      </c>
      <c r="J11" s="11" t="str">
        <f ca="1">IF(I11&lt;=$J$1,"Y","N")</f>
        <v>Y</v>
      </c>
      <c r="K11" s="11">
        <f ca="1">RAND()*(0.002)</f>
        <v>0.00076473606565108</v>
      </c>
      <c r="L11" s="11" t="str">
        <f ca="1">IF(K11&lt;=$L$1,"Y","N")</f>
        <v>Y</v>
      </c>
    </row>
    <row r="12" spans="2:12">
      <c r="B12" s="8" t="s">
        <v>103</v>
      </c>
      <c r="C12" s="9">
        <v>1</v>
      </c>
      <c r="D12" s="9" t="s">
        <v>91</v>
      </c>
      <c r="E12" s="14" t="s">
        <v>92</v>
      </c>
      <c r="F12" s="13">
        <v>7</v>
      </c>
      <c r="G12" s="11">
        <f ca="1">1-I12-K12</f>
        <v>0.988805050791883</v>
      </c>
      <c r="H12" s="11" t="str">
        <f ca="1">IF(G12&gt;=$H$1,"Y","N")</f>
        <v>Y</v>
      </c>
      <c r="I12" s="11">
        <f ca="1">RAND()*(0.02)</f>
        <v>0.0103856581752433</v>
      </c>
      <c r="J12" s="11" t="str">
        <f ca="1">IF(I12&lt;=$J$1,"Y","N")</f>
        <v>Y</v>
      </c>
      <c r="K12" s="11">
        <f ca="1">RAND()*(0.002)</f>
        <v>0.000809291032873667</v>
      </c>
      <c r="L12" s="11" t="str">
        <f ca="1">IF(K12&lt;=$L$1,"Y","N")</f>
        <v>Y</v>
      </c>
    </row>
    <row r="13" spans="2:12">
      <c r="B13" s="8" t="s">
        <v>103</v>
      </c>
      <c r="C13" s="9">
        <v>1</v>
      </c>
      <c r="D13" s="9" t="s">
        <v>91</v>
      </c>
      <c r="E13" s="14" t="s">
        <v>92</v>
      </c>
      <c r="F13" s="13">
        <v>8</v>
      </c>
      <c r="G13" s="11">
        <f ca="1">1-I13-K13</f>
        <v>0.989687161168673</v>
      </c>
      <c r="H13" s="11" t="str">
        <f ca="1">IF(G13&gt;=$H$1,"Y","N")</f>
        <v>Y</v>
      </c>
      <c r="I13" s="11">
        <f ca="1">RAND()*(0.02)</f>
        <v>0.00874323353634567</v>
      </c>
      <c r="J13" s="11" t="str">
        <f ca="1">IF(I13&lt;=$J$1,"Y","N")</f>
        <v>Y</v>
      </c>
      <c r="K13" s="11">
        <f ca="1">RAND()*(0.002)</f>
        <v>0.0015696052949811</v>
      </c>
      <c r="L13" s="11" t="str">
        <f ca="1">IF(K13&lt;=$L$1,"Y","N")</f>
        <v>Y</v>
      </c>
    </row>
    <row r="14" spans="2:12">
      <c r="B14" s="8" t="s">
        <v>103</v>
      </c>
      <c r="C14" s="9">
        <v>1</v>
      </c>
      <c r="D14" s="9" t="s">
        <v>91</v>
      </c>
      <c r="E14" s="14" t="s">
        <v>92</v>
      </c>
      <c r="F14" s="13">
        <v>9</v>
      </c>
      <c r="G14" s="11">
        <f ca="1">1-I14-K14</f>
        <v>0.982767943583742</v>
      </c>
      <c r="H14" s="11" t="str">
        <f ca="1">IF(G14&gt;=$H$1,"Y","N")</f>
        <v>Y</v>
      </c>
      <c r="I14" s="11">
        <f ca="1">RAND()*(0.02)</f>
        <v>0.0154236112986487</v>
      </c>
      <c r="J14" s="11" t="str">
        <f ca="1">IF(I14&lt;=$J$1,"Y","N")</f>
        <v>Y</v>
      </c>
      <c r="K14" s="11">
        <f ca="1">RAND()*(0.002)</f>
        <v>0.00180844511760901</v>
      </c>
      <c r="L14" s="11" t="str">
        <f ca="1">IF(K14&lt;=$L$1,"Y","N")</f>
        <v>N</v>
      </c>
    </row>
    <row r="15" spans="2:12">
      <c r="B15" s="8" t="s">
        <v>103</v>
      </c>
      <c r="C15" s="9">
        <v>1</v>
      </c>
      <c r="D15" s="9" t="s">
        <v>91</v>
      </c>
      <c r="E15" s="14" t="s">
        <v>92</v>
      </c>
      <c r="F15" s="13">
        <v>10</v>
      </c>
      <c r="G15" s="11">
        <f ca="1">1-I15-K15</f>
        <v>0.997408143328734</v>
      </c>
      <c r="H15" s="11" t="str">
        <f ca="1">IF(G15&gt;=$H$1,"Y","N")</f>
        <v>Y</v>
      </c>
      <c r="I15" s="11">
        <f ca="1">RAND()*(0.02)</f>
        <v>0.00224428765787626</v>
      </c>
      <c r="J15" s="11" t="str">
        <f ca="1">IF(I15&lt;=$J$1,"Y","N")</f>
        <v>Y</v>
      </c>
      <c r="K15" s="11">
        <f ca="1">RAND()*(0.002)</f>
        <v>0.000347569013389841</v>
      </c>
      <c r="L15" s="11" t="str">
        <f ca="1">IF(K15&lt;=$L$1,"Y","N")</f>
        <v>Y</v>
      </c>
    </row>
    <row r="16" spans="2:12">
      <c r="B16" s="8" t="s">
        <v>103</v>
      </c>
      <c r="C16" s="9">
        <v>1</v>
      </c>
      <c r="D16" s="9" t="s">
        <v>91</v>
      </c>
      <c r="E16" s="14" t="s">
        <v>92</v>
      </c>
      <c r="F16" s="13">
        <v>11</v>
      </c>
      <c r="G16" s="11">
        <f ca="1">1-I16-K16</f>
        <v>0.990684756125101</v>
      </c>
      <c r="H16" s="11" t="str">
        <f ca="1">IF(G16&gt;=$H$1,"Y","N")</f>
        <v>Y</v>
      </c>
      <c r="I16" s="11">
        <f ca="1">RAND()*(0.02)</f>
        <v>0.00907512647520446</v>
      </c>
      <c r="J16" s="11" t="str">
        <f ca="1">IF(I16&lt;=$J$1,"Y","N")</f>
        <v>Y</v>
      </c>
      <c r="K16" s="11">
        <f ca="1">RAND()*(0.002)</f>
        <v>0.000240117399694851</v>
      </c>
      <c r="L16" s="11" t="str">
        <f ca="1">IF(K16&lt;=$L$1,"Y","N")</f>
        <v>Y</v>
      </c>
    </row>
    <row r="17" spans="2:12">
      <c r="B17" s="8" t="s">
        <v>103</v>
      </c>
      <c r="C17" s="9">
        <v>1</v>
      </c>
      <c r="D17" s="9" t="s">
        <v>91</v>
      </c>
      <c r="E17" s="14" t="s">
        <v>92</v>
      </c>
      <c r="F17" s="13">
        <v>12</v>
      </c>
      <c r="G17" s="11">
        <f ca="1">1-I17-K17</f>
        <v>0.995472007099894</v>
      </c>
      <c r="H17" s="11" t="str">
        <f ca="1">IF(G17&gt;=$H$1,"Y","N")</f>
        <v>Y</v>
      </c>
      <c r="I17" s="11">
        <f ca="1">RAND()*(0.02)</f>
        <v>0.00266013533116528</v>
      </c>
      <c r="J17" s="11" t="str">
        <f ca="1">IF(I17&lt;=$J$1,"Y","N")</f>
        <v>Y</v>
      </c>
      <c r="K17" s="11">
        <f ca="1">RAND()*(0.002)</f>
        <v>0.00186785756894063</v>
      </c>
      <c r="L17" s="11" t="str">
        <f ca="1">IF(K17&lt;=$L$1,"Y","N")</f>
        <v>N</v>
      </c>
    </row>
    <row r="18" spans="2:12">
      <c r="B18" s="8" t="s">
        <v>103</v>
      </c>
      <c r="C18" s="9">
        <v>1</v>
      </c>
      <c r="D18" s="9" t="s">
        <v>91</v>
      </c>
      <c r="E18" s="14" t="s">
        <v>92</v>
      </c>
      <c r="F18" s="13">
        <v>13</v>
      </c>
      <c r="G18" s="11">
        <f ca="1">1-I18-K18</f>
        <v>0.990116808935956</v>
      </c>
      <c r="H18" s="11" t="str">
        <f ca="1">IF(G18&gt;=$H$1,"Y","N")</f>
        <v>Y</v>
      </c>
      <c r="I18" s="11">
        <f ca="1">RAND()*(0.02)</f>
        <v>0.00917344318438404</v>
      </c>
      <c r="J18" s="11" t="str">
        <f ca="1">IF(I18&lt;=$J$1,"Y","N")</f>
        <v>Y</v>
      </c>
      <c r="K18" s="11">
        <f ca="1">RAND()*(0.002)</f>
        <v>0.000709747879660125</v>
      </c>
      <c r="L18" s="11" t="str">
        <f ca="1">IF(K18&lt;=$L$1,"Y","N")</f>
        <v>Y</v>
      </c>
    </row>
    <row r="19" spans="2:12">
      <c r="B19" s="8" t="s">
        <v>103</v>
      </c>
      <c r="C19" s="9">
        <v>1</v>
      </c>
      <c r="D19" s="9" t="s">
        <v>91</v>
      </c>
      <c r="E19" s="14" t="s">
        <v>92</v>
      </c>
      <c r="F19" s="13">
        <v>14</v>
      </c>
      <c r="G19" s="11">
        <f ca="1">1-I19-K19</f>
        <v>0.985838526395555</v>
      </c>
      <c r="H19" s="11" t="str">
        <f ca="1">IF(G19&gt;=$H$1,"Y","N")</f>
        <v>Y</v>
      </c>
      <c r="I19" s="11">
        <f ca="1">RAND()*(0.02)</f>
        <v>0.0123876469281768</v>
      </c>
      <c r="J19" s="11" t="str">
        <f ca="1">IF(I19&lt;=$J$1,"Y","N")</f>
        <v>Y</v>
      </c>
      <c r="K19" s="11">
        <f ca="1">RAND()*(0.002)</f>
        <v>0.0017738266762678</v>
      </c>
      <c r="L19" s="11" t="str">
        <f ca="1">IF(K19&lt;=$L$1,"Y","N")</f>
        <v>Y</v>
      </c>
    </row>
    <row r="20" spans="2:12">
      <c r="B20" s="8" t="s">
        <v>103</v>
      </c>
      <c r="C20" s="9">
        <v>1</v>
      </c>
      <c r="D20" s="9" t="s">
        <v>91</v>
      </c>
      <c r="E20" s="14" t="s">
        <v>92</v>
      </c>
      <c r="F20" s="13">
        <v>15</v>
      </c>
      <c r="G20" s="11">
        <f ca="1">1-I20-K20</f>
        <v>0.994493387776628</v>
      </c>
      <c r="H20" s="11" t="str">
        <f ca="1">IF(G20&gt;=$H$1,"Y","N")</f>
        <v>Y</v>
      </c>
      <c r="I20" s="11">
        <f ca="1">RAND()*(0.02)</f>
        <v>0.00409348343874942</v>
      </c>
      <c r="J20" s="11" t="str">
        <f ca="1">IF(I20&lt;=$J$1,"Y","N")</f>
        <v>Y</v>
      </c>
      <c r="K20" s="11">
        <f ca="1">RAND()*(0.002)</f>
        <v>0.00141312878462257</v>
      </c>
      <c r="L20" s="11" t="str">
        <f ca="1">IF(K20&lt;=$L$1,"Y","N")</f>
        <v>Y</v>
      </c>
    </row>
    <row r="21" spans="2:12">
      <c r="B21" s="8" t="s">
        <v>103</v>
      </c>
      <c r="C21" s="9">
        <v>1</v>
      </c>
      <c r="D21" s="9" t="s">
        <v>91</v>
      </c>
      <c r="E21" s="14" t="s">
        <v>92</v>
      </c>
      <c r="F21" s="13">
        <v>16</v>
      </c>
      <c r="G21" s="11">
        <f ca="1">1-I21-K21</f>
        <v>0.988358624593976</v>
      </c>
      <c r="H21" s="11" t="str">
        <f ca="1">IF(G21&gt;=$H$1,"Y","N")</f>
        <v>Y</v>
      </c>
      <c r="I21" s="11">
        <f ca="1">RAND()*(0.02)</f>
        <v>0.0097571532305246</v>
      </c>
      <c r="J21" s="11" t="str">
        <f ca="1">IF(I21&lt;=$J$1,"Y","N")</f>
        <v>Y</v>
      </c>
      <c r="K21" s="11">
        <f ca="1">RAND()*(0.002)</f>
        <v>0.00188422217549949</v>
      </c>
      <c r="L21" s="11" t="str">
        <f ca="1">IF(K21&lt;=$L$1,"Y","N")</f>
        <v>N</v>
      </c>
    </row>
    <row r="22" spans="2:12">
      <c r="B22" s="8" t="s">
        <v>103</v>
      </c>
      <c r="C22" s="9">
        <v>1</v>
      </c>
      <c r="D22" s="9" t="s">
        <v>91</v>
      </c>
      <c r="E22" s="14" t="s">
        <v>92</v>
      </c>
      <c r="F22" s="13">
        <v>17</v>
      </c>
      <c r="G22" s="11">
        <f ca="1">1-I22-K22</f>
        <v>0.9892454819445</v>
      </c>
      <c r="H22" s="11" t="str">
        <f ca="1">IF(G22&gt;=$H$1,"Y","N")</f>
        <v>Y</v>
      </c>
      <c r="I22" s="11">
        <f ca="1">RAND()*(0.02)</f>
        <v>0.0105510654547093</v>
      </c>
      <c r="J22" s="11" t="str">
        <f ca="1">IF(I22&lt;=$J$1,"Y","N")</f>
        <v>Y</v>
      </c>
      <c r="K22" s="11">
        <f ca="1">RAND()*(0.002)</f>
        <v>0.000203452600791105</v>
      </c>
      <c r="L22" s="11" t="str">
        <f ca="1">IF(K22&lt;=$L$1,"Y","N")</f>
        <v>Y</v>
      </c>
    </row>
    <row r="23" spans="2:12">
      <c r="B23" s="8" t="s">
        <v>103</v>
      </c>
      <c r="C23" s="9">
        <v>1</v>
      </c>
      <c r="D23" s="9" t="s">
        <v>91</v>
      </c>
      <c r="E23" s="14" t="s">
        <v>92</v>
      </c>
      <c r="F23" s="13">
        <v>18</v>
      </c>
      <c r="G23" s="11">
        <f ca="1">1-I23-K23</f>
        <v>0.988153124109486</v>
      </c>
      <c r="H23" s="11" t="str">
        <f ca="1">IF(G23&gt;=$H$1,"Y","N")</f>
        <v>Y</v>
      </c>
      <c r="I23" s="11">
        <f ca="1">RAND()*(0.02)</f>
        <v>0.0116323261927926</v>
      </c>
      <c r="J23" s="11" t="str">
        <f ca="1">IF(I23&lt;=$J$1,"Y","N")</f>
        <v>Y</v>
      </c>
      <c r="K23" s="11">
        <f ca="1">RAND()*(0.002)</f>
        <v>0.000214549697721581</v>
      </c>
      <c r="L23" s="11" t="str">
        <f ca="1">IF(K23&lt;=$L$1,"Y","N")</f>
        <v>Y</v>
      </c>
    </row>
    <row r="24" spans="2:12">
      <c r="B24" s="8" t="s">
        <v>103</v>
      </c>
      <c r="C24" s="9">
        <v>1</v>
      </c>
      <c r="D24" s="9" t="s">
        <v>91</v>
      </c>
      <c r="E24" s="14" t="s">
        <v>92</v>
      </c>
      <c r="F24" s="13">
        <v>19</v>
      </c>
      <c r="G24" s="11">
        <f ca="1">1-I24-K24</f>
        <v>0.990591969190548</v>
      </c>
      <c r="H24" s="11" t="str">
        <f ca="1">IF(G24&gt;=$H$1,"Y","N")</f>
        <v>Y</v>
      </c>
      <c r="I24" s="11">
        <f ca="1">RAND()*(0.02)</f>
        <v>0.00763640074276327</v>
      </c>
      <c r="J24" s="11" t="str">
        <f ca="1">IF(I24&lt;=$J$1,"Y","N")</f>
        <v>Y</v>
      </c>
      <c r="K24" s="11">
        <f ca="1">RAND()*(0.002)</f>
        <v>0.00177163006668895</v>
      </c>
      <c r="L24" s="11" t="str">
        <f ca="1">IF(K24&lt;=$L$1,"Y","N")</f>
        <v>Y</v>
      </c>
    </row>
    <row r="25" spans="2:12">
      <c r="B25" s="8" t="s">
        <v>103</v>
      </c>
      <c r="C25" s="9">
        <v>1</v>
      </c>
      <c r="D25" s="9" t="s">
        <v>91</v>
      </c>
      <c r="E25" s="14" t="s">
        <v>92</v>
      </c>
      <c r="F25" s="13">
        <v>20</v>
      </c>
      <c r="G25" s="11">
        <f ca="1">1-I25-K25</f>
        <v>0.991719896301432</v>
      </c>
      <c r="H25" s="11" t="str">
        <f ca="1">IF(G25&gt;=$H$1,"Y","N")</f>
        <v>Y</v>
      </c>
      <c r="I25" s="11">
        <f ca="1">RAND()*(0.02)</f>
        <v>0.0063964899801841</v>
      </c>
      <c r="J25" s="11" t="str">
        <f ca="1">IF(I25&lt;=$J$1,"Y","N")</f>
        <v>Y</v>
      </c>
      <c r="K25" s="11">
        <f ca="1">RAND()*(0.002)</f>
        <v>0.00188361371838416</v>
      </c>
      <c r="L25" s="11" t="str">
        <f ca="1">IF(K25&lt;=$L$1,"Y","N")</f>
        <v>N</v>
      </c>
    </row>
    <row r="26" spans="2:12">
      <c r="B26" s="8" t="s">
        <v>103</v>
      </c>
      <c r="C26" s="9">
        <v>1</v>
      </c>
      <c r="D26" s="9" t="s">
        <v>91</v>
      </c>
      <c r="E26" s="14" t="s">
        <v>92</v>
      </c>
      <c r="F26" s="13">
        <v>21</v>
      </c>
      <c r="G26" s="11">
        <f ca="1">1-I26-K26</f>
        <v>0.987667208596841</v>
      </c>
      <c r="H26" s="11" t="str">
        <f ca="1">IF(G26&gt;=$H$1,"Y","N")</f>
        <v>Y</v>
      </c>
      <c r="I26" s="11">
        <f ca="1">RAND()*(0.02)</f>
        <v>0.0106844707476033</v>
      </c>
      <c r="J26" s="11" t="str">
        <f ca="1">IF(I26&lt;=$J$1,"Y","N")</f>
        <v>Y</v>
      </c>
      <c r="K26" s="11">
        <f ca="1">RAND()*(0.002)</f>
        <v>0.00164832065555584</v>
      </c>
      <c r="L26" s="11" t="str">
        <f ca="1">IF(K26&lt;=$L$1,"Y","N")</f>
        <v>Y</v>
      </c>
    </row>
    <row r="27" spans="2:12">
      <c r="B27" s="8" t="s">
        <v>103</v>
      </c>
      <c r="C27" s="9">
        <v>1</v>
      </c>
      <c r="D27" s="9" t="s">
        <v>91</v>
      </c>
      <c r="E27" s="14" t="s">
        <v>92</v>
      </c>
      <c r="F27" s="13">
        <v>22</v>
      </c>
      <c r="G27" s="11">
        <f ca="1">1-I27-K27</f>
        <v>0.991930313732715</v>
      </c>
      <c r="H27" s="11" t="str">
        <f ca="1">IF(G27&gt;=$H$1,"Y","N")</f>
        <v>Y</v>
      </c>
      <c r="I27" s="11">
        <f ca="1">RAND()*(0.02)</f>
        <v>0.00669885481614842</v>
      </c>
      <c r="J27" s="11" t="str">
        <f ca="1">IF(I27&lt;=$J$1,"Y","N")</f>
        <v>Y</v>
      </c>
      <c r="K27" s="11">
        <f ca="1">RAND()*(0.002)</f>
        <v>0.0013708314511362</v>
      </c>
      <c r="L27" s="11" t="str">
        <f ca="1">IF(K27&lt;=$L$1,"Y","N")</f>
        <v>Y</v>
      </c>
    </row>
    <row r="28" spans="2:12">
      <c r="B28" s="8" t="s">
        <v>103</v>
      </c>
      <c r="C28" s="9">
        <v>1</v>
      </c>
      <c r="D28" s="9" t="s">
        <v>91</v>
      </c>
      <c r="E28" s="14" t="s">
        <v>92</v>
      </c>
      <c r="F28" s="13">
        <v>23</v>
      </c>
      <c r="G28" s="11">
        <f ca="1">1-I28-K28</f>
        <v>0.987466234311784</v>
      </c>
      <c r="H28" s="11" t="str">
        <f ca="1">IF(G28&gt;=$H$1,"Y","N")</f>
        <v>Y</v>
      </c>
      <c r="I28" s="11">
        <f ca="1">RAND()*(0.02)</f>
        <v>0.0106632753274043</v>
      </c>
      <c r="J28" s="11" t="str">
        <f ca="1">IF(I28&lt;=$J$1,"Y","N")</f>
        <v>Y</v>
      </c>
      <c r="K28" s="11">
        <f ca="1">RAND()*(0.002)</f>
        <v>0.00187049036081212</v>
      </c>
      <c r="L28" s="11" t="str">
        <f ca="1">IF(K28&lt;=$L$1,"Y","N")</f>
        <v>N</v>
      </c>
    </row>
    <row r="29" spans="2:12">
      <c r="B29" s="8" t="s">
        <v>103</v>
      </c>
      <c r="C29" s="9">
        <v>1</v>
      </c>
      <c r="D29" s="9" t="s">
        <v>91</v>
      </c>
      <c r="E29" s="14" t="s">
        <v>92</v>
      </c>
      <c r="F29" s="13">
        <v>24</v>
      </c>
      <c r="G29" s="11">
        <f ca="1">1-I29-K29</f>
        <v>0.998713279601357</v>
      </c>
      <c r="H29" s="11" t="str">
        <f ca="1">IF(G29&gt;=$H$1,"Y","N")</f>
        <v>Y</v>
      </c>
      <c r="I29" s="11">
        <f ca="1">RAND()*(0.02)</f>
        <v>0.000424975552992488</v>
      </c>
      <c r="J29" s="11" t="str">
        <f ca="1">IF(I29&lt;=$J$1,"Y","N")</f>
        <v>Y</v>
      </c>
      <c r="K29" s="11">
        <f ca="1">RAND()*(0.002)</f>
        <v>0.000861744845650271</v>
      </c>
      <c r="L29" s="11" t="str">
        <f ca="1">IF(K29&lt;=$L$1,"Y","N")</f>
        <v>Y</v>
      </c>
    </row>
    <row r="30" spans="2:12">
      <c r="B30" s="8" t="s">
        <v>103</v>
      </c>
      <c r="C30" s="9">
        <v>1</v>
      </c>
      <c r="D30" s="9" t="s">
        <v>91</v>
      </c>
      <c r="E30" s="14" t="s">
        <v>92</v>
      </c>
      <c r="F30" s="13">
        <v>25</v>
      </c>
      <c r="G30" s="11">
        <f ca="1">1-I30-K30</f>
        <v>0.993336239931266</v>
      </c>
      <c r="H30" s="11" t="str">
        <f ca="1">IF(G30&gt;=$H$1,"Y","N")</f>
        <v>Y</v>
      </c>
      <c r="I30" s="11">
        <f ca="1">RAND()*(0.02)</f>
        <v>0.00552038178860509</v>
      </c>
      <c r="J30" s="11" t="str">
        <f ca="1">IF(I30&lt;=$J$1,"Y","N")</f>
        <v>Y</v>
      </c>
      <c r="K30" s="11">
        <f ca="1">RAND()*(0.002)</f>
        <v>0.0011433782801289</v>
      </c>
      <c r="L30" s="11" t="str">
        <f ca="1">IF(K30&lt;=$L$1,"Y","N")</f>
        <v>Y</v>
      </c>
    </row>
    <row r="31" spans="2:12">
      <c r="B31" s="8" t="s">
        <v>103</v>
      </c>
      <c r="C31" s="9">
        <v>1</v>
      </c>
      <c r="D31" s="9" t="s">
        <v>91</v>
      </c>
      <c r="E31" s="14" t="s">
        <v>92</v>
      </c>
      <c r="F31" s="13">
        <v>26</v>
      </c>
      <c r="G31" s="11">
        <f ca="1">1-I31-K31</f>
        <v>0.989943455948698</v>
      </c>
      <c r="H31" s="11" t="str">
        <f ca="1">IF(G31&gt;=$H$1,"Y","N")</f>
        <v>Y</v>
      </c>
      <c r="I31" s="11">
        <f ca="1">RAND()*(0.02)</f>
        <v>0.00841015999313809</v>
      </c>
      <c r="J31" s="11" t="str">
        <f ca="1">IF(I31&lt;=$J$1,"Y","N")</f>
        <v>Y</v>
      </c>
      <c r="K31" s="11">
        <f ca="1">RAND()*(0.002)</f>
        <v>0.00164638405816427</v>
      </c>
      <c r="L31" s="11" t="str">
        <f ca="1">IF(K31&lt;=$L$1,"Y","N")</f>
        <v>Y</v>
      </c>
    </row>
    <row r="32" spans="2:12">
      <c r="B32" s="8" t="s">
        <v>103</v>
      </c>
      <c r="C32" s="9">
        <v>1</v>
      </c>
      <c r="D32" s="9" t="s">
        <v>91</v>
      </c>
      <c r="E32" s="14" t="s">
        <v>92</v>
      </c>
      <c r="F32" s="13">
        <v>27</v>
      </c>
      <c r="G32" s="11">
        <f ca="1">1-I32-K32</f>
        <v>0.99851025124113</v>
      </c>
      <c r="H32" s="11" t="str">
        <f ca="1">IF(G32&gt;=$H$1,"Y","N")</f>
        <v>Y</v>
      </c>
      <c r="I32" s="11">
        <f ca="1">RAND()*(0.02)</f>
        <v>0.000282259970759413</v>
      </c>
      <c r="J32" s="11" t="str">
        <f ca="1">IF(I32&lt;=$J$1,"Y","N")</f>
        <v>Y</v>
      </c>
      <c r="K32" s="11">
        <f ca="1">RAND()*(0.002)</f>
        <v>0.00120748878811036</v>
      </c>
      <c r="L32" s="11" t="str">
        <f ca="1">IF(K32&lt;=$L$1,"Y","N")</f>
        <v>Y</v>
      </c>
    </row>
    <row r="33" spans="2:12">
      <c r="B33" s="8" t="s">
        <v>103</v>
      </c>
      <c r="C33" s="9">
        <v>1</v>
      </c>
      <c r="D33" s="9" t="s">
        <v>91</v>
      </c>
      <c r="E33" s="14" t="s">
        <v>92</v>
      </c>
      <c r="F33" s="13">
        <v>28</v>
      </c>
      <c r="G33" s="11">
        <f ca="1">1-I33-K33</f>
        <v>0.989988053786819</v>
      </c>
      <c r="H33" s="11" t="str">
        <f ca="1">IF(G33&gt;=$H$1,"Y","N")</f>
        <v>Y</v>
      </c>
      <c r="I33" s="11">
        <f ca="1">RAND()*(0.02)</f>
        <v>0.00846788018191435</v>
      </c>
      <c r="J33" s="11" t="str">
        <f ca="1">IF(I33&lt;=$J$1,"Y","N")</f>
        <v>Y</v>
      </c>
      <c r="K33" s="11">
        <f ca="1">RAND()*(0.002)</f>
        <v>0.00154406603126707</v>
      </c>
      <c r="L33" s="11" t="str">
        <f ca="1">IF(K33&lt;=$L$1,"Y","N")</f>
        <v>Y</v>
      </c>
    </row>
    <row r="34" spans="2:12">
      <c r="B34" s="8" t="s">
        <v>103</v>
      </c>
      <c r="C34" s="9">
        <v>1</v>
      </c>
      <c r="D34" s="9" t="s">
        <v>91</v>
      </c>
      <c r="E34" s="12" t="s">
        <v>93</v>
      </c>
      <c r="F34" s="13">
        <v>29</v>
      </c>
      <c r="G34" s="11">
        <f ca="1">1-I34-K34</f>
        <v>0.981796564614583</v>
      </c>
      <c r="H34" s="11" t="str">
        <f ca="1">IF(G34&gt;=$H$1,"Y","N")</f>
        <v>Y</v>
      </c>
      <c r="I34" s="11">
        <f ca="1">RAND()*(0.02)</f>
        <v>0.0172814514781314</v>
      </c>
      <c r="J34" s="11" t="str">
        <f ca="1">IF(I34&lt;=$J$1,"Y","N")</f>
        <v>N</v>
      </c>
      <c r="K34" s="11">
        <f ca="1">RAND()*(0.002)</f>
        <v>0.000921983907285404</v>
      </c>
      <c r="L34" s="11" t="str">
        <f ca="1">IF(K34&lt;=$L$1,"Y","N")</f>
        <v>Y</v>
      </c>
    </row>
    <row r="35" spans="2:12">
      <c r="B35" s="8" t="s">
        <v>103</v>
      </c>
      <c r="C35" s="9">
        <v>1</v>
      </c>
      <c r="D35" s="9" t="s">
        <v>91</v>
      </c>
      <c r="E35" s="12" t="s">
        <v>93</v>
      </c>
      <c r="F35" s="13">
        <v>30</v>
      </c>
      <c r="G35" s="11">
        <f ca="1">1-I35-K35</f>
        <v>0.985751960541987</v>
      </c>
      <c r="H35" s="11" t="str">
        <f ca="1">IF(G35&gt;=$H$1,"Y","N")</f>
        <v>Y</v>
      </c>
      <c r="I35" s="11">
        <f ca="1">RAND()*(0.02)</f>
        <v>0.0129390860491494</v>
      </c>
      <c r="J35" s="11" t="str">
        <f ca="1">IF(I35&lt;=$J$1,"Y","N")</f>
        <v>Y</v>
      </c>
      <c r="K35" s="11">
        <f ca="1">RAND()*(0.002)</f>
        <v>0.00130895340886392</v>
      </c>
      <c r="L35" s="11" t="str">
        <f ca="1">IF(K35&lt;=$L$1,"Y","N")</f>
        <v>Y</v>
      </c>
    </row>
    <row r="36" spans="2:12">
      <c r="B36" s="8" t="s">
        <v>103</v>
      </c>
      <c r="C36" s="9">
        <v>1</v>
      </c>
      <c r="D36" s="9" t="s">
        <v>91</v>
      </c>
      <c r="E36" s="12" t="s">
        <v>93</v>
      </c>
      <c r="F36" s="13">
        <v>31</v>
      </c>
      <c r="G36" s="11">
        <f ca="1">1-I36-K36</f>
        <v>0.994815513706927</v>
      </c>
      <c r="H36" s="11" t="str">
        <f ca="1">IF(G36&gt;=$H$1,"Y","N")</f>
        <v>Y</v>
      </c>
      <c r="I36" s="11">
        <f ca="1">RAND()*(0.02)</f>
        <v>0.00333347844332435</v>
      </c>
      <c r="J36" s="11" t="str">
        <f ca="1">IF(I36&lt;=$J$1,"Y","N")</f>
        <v>Y</v>
      </c>
      <c r="K36" s="11">
        <f ca="1">RAND()*(0.002)</f>
        <v>0.00185100784974896</v>
      </c>
      <c r="L36" s="11" t="str">
        <f ca="1">IF(K36&lt;=$L$1,"Y","N")</f>
        <v>N</v>
      </c>
    </row>
    <row r="37" spans="2:12">
      <c r="B37" s="8" t="s">
        <v>103</v>
      </c>
      <c r="C37" s="9">
        <v>1</v>
      </c>
      <c r="D37" s="9" t="s">
        <v>91</v>
      </c>
      <c r="E37" s="12" t="s">
        <v>93</v>
      </c>
      <c r="F37" s="13">
        <v>32</v>
      </c>
      <c r="G37" s="11">
        <f ca="1">1-I37-K37</f>
        <v>0.980465219987337</v>
      </c>
      <c r="H37" s="11" t="str">
        <f ca="1">IF(G37&gt;=$H$1,"Y","N")</f>
        <v>N</v>
      </c>
      <c r="I37" s="11">
        <f ca="1">RAND()*(0.02)</f>
        <v>0.0176658395014578</v>
      </c>
      <c r="J37" s="11" t="str">
        <f ca="1">IF(I37&lt;=$J$1,"Y","N")</f>
        <v>N</v>
      </c>
      <c r="K37" s="11">
        <f ca="1">RAND()*(0.002)</f>
        <v>0.00186894051120496</v>
      </c>
      <c r="L37" s="11" t="str">
        <f ca="1">IF(K37&lt;=$L$1,"Y","N")</f>
        <v>N</v>
      </c>
    </row>
    <row r="38" spans="2:12">
      <c r="B38" s="8" t="s">
        <v>103</v>
      </c>
      <c r="C38" s="9">
        <v>1</v>
      </c>
      <c r="D38" s="9" t="s">
        <v>91</v>
      </c>
      <c r="E38" s="12" t="s">
        <v>93</v>
      </c>
      <c r="F38" s="13">
        <v>33</v>
      </c>
      <c r="G38" s="11">
        <f ca="1" t="shared" ref="G38" si="18">1-I38-K38</f>
        <v>0.990050837486873</v>
      </c>
      <c r="H38" s="11" t="str">
        <f ca="1" t="shared" ref="H38" si="19">IF(G38&gt;=$H$1,"Y","N")</f>
        <v>Y</v>
      </c>
      <c r="I38" s="11">
        <f ca="1" t="shared" ref="I38" si="20">RAND()*(0.02)</f>
        <v>0.00852245186212564</v>
      </c>
      <c r="J38" s="11" t="str">
        <f ca="1" t="shared" ref="J38" si="21">IF(I38&lt;=$J$1,"Y","N")</f>
        <v>Y</v>
      </c>
      <c r="K38" s="11">
        <f ca="1" t="shared" ref="K38" si="22">RAND()*(0.002)</f>
        <v>0.00142671065100176</v>
      </c>
      <c r="L38" s="11" t="str">
        <f ca="1" t="shared" ref="L38" si="23">IF(K38&lt;=$L$1,"Y","N")</f>
        <v>Y</v>
      </c>
    </row>
    <row r="39" spans="2:12">
      <c r="B39" s="8" t="s">
        <v>103</v>
      </c>
      <c r="C39" s="9">
        <v>1</v>
      </c>
      <c r="D39" s="9" t="s">
        <v>91</v>
      </c>
      <c r="E39" s="12" t="s">
        <v>93</v>
      </c>
      <c r="F39" s="13">
        <v>34</v>
      </c>
      <c r="G39" s="11">
        <f ca="1" t="shared" ref="G39:G68" si="24">1-I39-K39</f>
        <v>0.983997631066014</v>
      </c>
      <c r="H39" s="11" t="str">
        <f ca="1" t="shared" ref="H39:H68" si="25">IF(G39&gt;=$H$1,"Y","N")</f>
        <v>Y</v>
      </c>
      <c r="I39" s="11">
        <f ca="1" t="shared" ref="I39:I68" si="26">RAND()*(0.02)</f>
        <v>0.0150438329214419</v>
      </c>
      <c r="J39" s="11" t="str">
        <f ca="1" t="shared" ref="J39:J68" si="27">IF(I39&lt;=$J$1,"Y","N")</f>
        <v>Y</v>
      </c>
      <c r="K39" s="11">
        <f ca="1" t="shared" ref="K39:K68" si="28">RAND()*(0.002)</f>
        <v>0.000958536012544391</v>
      </c>
      <c r="L39" s="11" t="str">
        <f ca="1" t="shared" ref="L39:L68" si="29">IF(K39&lt;=$L$1,"Y","N")</f>
        <v>Y</v>
      </c>
    </row>
    <row r="40" spans="2:12">
      <c r="B40" s="8" t="s">
        <v>103</v>
      </c>
      <c r="C40" s="9">
        <v>1</v>
      </c>
      <c r="D40" s="9" t="s">
        <v>91</v>
      </c>
      <c r="E40" s="12" t="s">
        <v>93</v>
      </c>
      <c r="F40" s="13">
        <v>35</v>
      </c>
      <c r="G40" s="11">
        <f ca="1">1-I40-K40</f>
        <v>0.989835641432332</v>
      </c>
      <c r="H40" s="11" t="str">
        <f ca="1">IF(G40&gt;=$H$1,"Y","N")</f>
        <v>Y</v>
      </c>
      <c r="I40" s="11">
        <f ca="1">RAND()*(0.02)</f>
        <v>0.0094945788101838</v>
      </c>
      <c r="J40" s="11" t="str">
        <f ca="1">IF(I40&lt;=$J$1,"Y","N")</f>
        <v>Y</v>
      </c>
      <c r="K40" s="11">
        <f ca="1">RAND()*(0.002)</f>
        <v>0.00066977975748389</v>
      </c>
      <c r="L40" s="11" t="str">
        <f ca="1">IF(K40&lt;=$L$1,"Y","N")</f>
        <v>Y</v>
      </c>
    </row>
    <row r="41" spans="2:12">
      <c r="B41" s="8" t="s">
        <v>103</v>
      </c>
      <c r="C41" s="9">
        <v>1</v>
      </c>
      <c r="D41" s="9" t="s">
        <v>91</v>
      </c>
      <c r="E41" s="12" t="s">
        <v>93</v>
      </c>
      <c r="F41" s="13">
        <v>36</v>
      </c>
      <c r="G41" s="11">
        <f ca="1">1-I41-K41</f>
        <v>0.995451467672572</v>
      </c>
      <c r="H41" s="11" t="str">
        <f ca="1">IF(G41&gt;=$H$1,"Y","N")</f>
        <v>Y</v>
      </c>
      <c r="I41" s="11">
        <f ca="1">RAND()*(0.02)</f>
        <v>0.00416064016728298</v>
      </c>
      <c r="J41" s="11" t="str">
        <f ca="1">IF(I41&lt;=$J$1,"Y","N")</f>
        <v>Y</v>
      </c>
      <c r="K41" s="11">
        <f ca="1">RAND()*(0.002)</f>
        <v>0.000387892160144834</v>
      </c>
      <c r="L41" s="11" t="str">
        <f ca="1">IF(K41&lt;=$L$1,"Y","N")</f>
        <v>Y</v>
      </c>
    </row>
    <row r="42" spans="2:12">
      <c r="B42" s="8" t="s">
        <v>103</v>
      </c>
      <c r="C42" s="9">
        <v>1</v>
      </c>
      <c r="D42" s="9" t="s">
        <v>91</v>
      </c>
      <c r="E42" s="12" t="s">
        <v>93</v>
      </c>
      <c r="F42" s="13">
        <v>37</v>
      </c>
      <c r="G42" s="11">
        <f ca="1">1-I42-K42</f>
        <v>0.990789233925411</v>
      </c>
      <c r="H42" s="11" t="str">
        <f ca="1">IF(G42&gt;=$H$1,"Y","N")</f>
        <v>Y</v>
      </c>
      <c r="I42" s="11">
        <f ca="1">RAND()*(0.02)</f>
        <v>0.00857605994251303</v>
      </c>
      <c r="J42" s="11" t="str">
        <f ca="1">IF(I42&lt;=$J$1,"Y","N")</f>
        <v>Y</v>
      </c>
      <c r="K42" s="11">
        <f ca="1">RAND()*(0.002)</f>
        <v>0.000634706132075562</v>
      </c>
      <c r="L42" s="11" t="str">
        <f ca="1">IF(K42&lt;=$L$1,"Y","N")</f>
        <v>Y</v>
      </c>
    </row>
    <row r="43" spans="2:12">
      <c r="B43" s="8" t="s">
        <v>103</v>
      </c>
      <c r="C43" s="9">
        <v>1</v>
      </c>
      <c r="D43" s="9" t="s">
        <v>91</v>
      </c>
      <c r="E43" s="12" t="s">
        <v>93</v>
      </c>
      <c r="F43" s="13">
        <v>38</v>
      </c>
      <c r="G43" s="11">
        <f ca="1">1-I43-K43</f>
        <v>0.991586001439955</v>
      </c>
      <c r="H43" s="11" t="str">
        <f ca="1">IF(G43&gt;=$H$1,"Y","N")</f>
        <v>Y</v>
      </c>
      <c r="I43" s="11">
        <f ca="1">RAND()*(0.02)</f>
        <v>0.00700244597413004</v>
      </c>
      <c r="J43" s="11" t="str">
        <f ca="1">IF(I43&lt;=$J$1,"Y","N")</f>
        <v>Y</v>
      </c>
      <c r="K43" s="11">
        <f ca="1">RAND()*(0.002)</f>
        <v>0.00141155258591515</v>
      </c>
      <c r="L43" s="11" t="str">
        <f ca="1">IF(K43&lt;=$L$1,"Y","N")</f>
        <v>Y</v>
      </c>
    </row>
    <row r="44" spans="2:12">
      <c r="B44" s="8" t="s">
        <v>103</v>
      </c>
      <c r="C44" s="9">
        <v>1</v>
      </c>
      <c r="D44" s="9" t="s">
        <v>91</v>
      </c>
      <c r="E44" s="12" t="s">
        <v>93</v>
      </c>
      <c r="F44" s="13">
        <v>39</v>
      </c>
      <c r="G44" s="11">
        <f ca="1">1-I44-K44</f>
        <v>0.991053679851154</v>
      </c>
      <c r="H44" s="11" t="str">
        <f ca="1">IF(G44&gt;=$H$1,"Y","N")</f>
        <v>Y</v>
      </c>
      <c r="I44" s="11">
        <f ca="1">RAND()*(0.02)</f>
        <v>0.00804726713215476</v>
      </c>
      <c r="J44" s="11" t="str">
        <f ca="1">IF(I44&lt;=$J$1,"Y","N")</f>
        <v>Y</v>
      </c>
      <c r="K44" s="11">
        <f ca="1">RAND()*(0.002)</f>
        <v>0.000899053016691309</v>
      </c>
      <c r="L44" s="11" t="str">
        <f ca="1">IF(K44&lt;=$L$1,"Y","N")</f>
        <v>Y</v>
      </c>
    </row>
    <row r="45" spans="2:12">
      <c r="B45" s="8" t="s">
        <v>103</v>
      </c>
      <c r="C45" s="9">
        <v>1</v>
      </c>
      <c r="D45" s="9" t="s">
        <v>91</v>
      </c>
      <c r="E45" s="12" t="s">
        <v>93</v>
      </c>
      <c r="F45" s="13">
        <v>40</v>
      </c>
      <c r="G45" s="11">
        <f ca="1">1-I45-K45</f>
        <v>0.985523553322814</v>
      </c>
      <c r="H45" s="11" t="str">
        <f ca="1">IF(G45&gt;=$H$1,"Y","N")</f>
        <v>Y</v>
      </c>
      <c r="I45" s="11">
        <f ca="1">RAND()*(0.02)</f>
        <v>0.0142030090557093</v>
      </c>
      <c r="J45" s="11" t="str">
        <f ca="1">IF(I45&lt;=$J$1,"Y","N")</f>
        <v>Y</v>
      </c>
      <c r="K45" s="11">
        <f ca="1">RAND()*(0.002)</f>
        <v>0.000273437621476595</v>
      </c>
      <c r="L45" s="11" t="str">
        <f ca="1">IF(K45&lt;=$L$1,"Y","N")</f>
        <v>Y</v>
      </c>
    </row>
    <row r="46" spans="2:12">
      <c r="B46" s="8" t="s">
        <v>103</v>
      </c>
      <c r="C46" s="9">
        <v>1</v>
      </c>
      <c r="D46" s="9" t="s">
        <v>91</v>
      </c>
      <c r="E46" s="12" t="s">
        <v>93</v>
      </c>
      <c r="F46" s="13">
        <v>41</v>
      </c>
      <c r="G46" s="11">
        <f ca="1">1-I46-K46</f>
        <v>0.987539233988443</v>
      </c>
      <c r="H46" s="11" t="str">
        <f ca="1">IF(G46&gt;=$H$1,"Y","N")</f>
        <v>Y</v>
      </c>
      <c r="I46" s="11">
        <f ca="1">RAND()*(0.02)</f>
        <v>0.0119437163185497</v>
      </c>
      <c r="J46" s="11" t="str">
        <f ca="1">IF(I46&lt;=$J$1,"Y","N")</f>
        <v>Y</v>
      </c>
      <c r="K46" s="11">
        <f ca="1">RAND()*(0.002)</f>
        <v>0.000517049693007277</v>
      </c>
      <c r="L46" s="11" t="str">
        <f ca="1">IF(K46&lt;=$L$1,"Y","N")</f>
        <v>Y</v>
      </c>
    </row>
    <row r="47" spans="2:12">
      <c r="B47" s="8" t="s">
        <v>103</v>
      </c>
      <c r="C47" s="9">
        <v>1</v>
      </c>
      <c r="D47" s="9" t="s">
        <v>91</v>
      </c>
      <c r="E47" s="12" t="s">
        <v>93</v>
      </c>
      <c r="F47" s="13">
        <v>42</v>
      </c>
      <c r="G47" s="11">
        <f ca="1">1-I47-K47</f>
        <v>0.998352917237807</v>
      </c>
      <c r="H47" s="11" t="str">
        <f ca="1">IF(G47&gt;=$H$1,"Y","N")</f>
        <v>Y</v>
      </c>
      <c r="I47" s="11">
        <f ca="1">RAND()*(0.02)</f>
        <v>0.00027504959085372</v>
      </c>
      <c r="J47" s="11" t="str">
        <f ca="1">IF(I47&lt;=$J$1,"Y","N")</f>
        <v>Y</v>
      </c>
      <c r="K47" s="11">
        <f ca="1">RAND()*(0.002)</f>
        <v>0.00137203317133984</v>
      </c>
      <c r="L47" s="11" t="str">
        <f ca="1">IF(K47&lt;=$L$1,"Y","N")</f>
        <v>Y</v>
      </c>
    </row>
    <row r="48" spans="2:12">
      <c r="B48" s="8" t="s">
        <v>103</v>
      </c>
      <c r="C48" s="9">
        <v>1</v>
      </c>
      <c r="D48" s="9" t="s">
        <v>91</v>
      </c>
      <c r="E48" s="12" t="s">
        <v>93</v>
      </c>
      <c r="F48" s="13">
        <v>43</v>
      </c>
      <c r="G48" s="11">
        <f ca="1">1-I48-K48</f>
        <v>0.982018283036048</v>
      </c>
      <c r="H48" s="11" t="str">
        <f ca="1">IF(G48&gt;=$H$1,"Y","N")</f>
        <v>Y</v>
      </c>
      <c r="I48" s="11">
        <f ca="1">RAND()*(0.02)</f>
        <v>0.0170993134245383</v>
      </c>
      <c r="J48" s="11" t="str">
        <f ca="1">IF(I48&lt;=$J$1,"Y","N")</f>
        <v>N</v>
      </c>
      <c r="K48" s="11">
        <f ca="1">RAND()*(0.002)</f>
        <v>0.000882403539413929</v>
      </c>
      <c r="L48" s="11" t="str">
        <f ca="1">IF(K48&lt;=$L$1,"Y","N")</f>
        <v>Y</v>
      </c>
    </row>
    <row r="49" spans="2:12">
      <c r="B49" s="8" t="s">
        <v>103</v>
      </c>
      <c r="C49" s="9">
        <v>1</v>
      </c>
      <c r="D49" s="9" t="s">
        <v>91</v>
      </c>
      <c r="E49" s="12" t="s">
        <v>93</v>
      </c>
      <c r="F49" s="13">
        <v>44</v>
      </c>
      <c r="G49" s="11">
        <f ca="1">1-I49-K49</f>
        <v>0.981518076430703</v>
      </c>
      <c r="H49" s="11" t="str">
        <f ca="1">IF(G49&gt;=$H$1,"Y","N")</f>
        <v>N</v>
      </c>
      <c r="I49" s="11">
        <f ca="1">RAND()*(0.02)</f>
        <v>0.0173027466480415</v>
      </c>
      <c r="J49" s="11" t="str">
        <f ca="1">IF(I49&lt;=$J$1,"Y","N")</f>
        <v>N</v>
      </c>
      <c r="K49" s="11">
        <f ca="1">RAND()*(0.002)</f>
        <v>0.00117917692125543</v>
      </c>
      <c r="L49" s="11" t="str">
        <f ca="1">IF(K49&lt;=$L$1,"Y","N")</f>
        <v>Y</v>
      </c>
    </row>
    <row r="50" spans="2:12">
      <c r="B50" s="8" t="s">
        <v>103</v>
      </c>
      <c r="C50" s="9">
        <v>1</v>
      </c>
      <c r="D50" s="9" t="s">
        <v>91</v>
      </c>
      <c r="E50" s="12" t="s">
        <v>93</v>
      </c>
      <c r="F50" s="13">
        <v>45</v>
      </c>
      <c r="G50" s="11">
        <f ca="1">1-I50-K50</f>
        <v>0.985142714705059</v>
      </c>
      <c r="H50" s="11" t="str">
        <f ca="1">IF(G50&gt;=$H$1,"Y","N")</f>
        <v>Y</v>
      </c>
      <c r="I50" s="11">
        <f ca="1">RAND()*(0.02)</f>
        <v>0.0132780355503255</v>
      </c>
      <c r="J50" s="11" t="str">
        <f ca="1">IF(I50&lt;=$J$1,"Y","N")</f>
        <v>Y</v>
      </c>
      <c r="K50" s="11">
        <f ca="1">RAND()*(0.002)</f>
        <v>0.00157924974461537</v>
      </c>
      <c r="L50" s="11" t="str">
        <f ca="1">IF(K50&lt;=$L$1,"Y","N")</f>
        <v>Y</v>
      </c>
    </row>
    <row r="51" spans="2:12">
      <c r="B51" s="8" t="s">
        <v>103</v>
      </c>
      <c r="C51" s="9">
        <v>1</v>
      </c>
      <c r="D51" s="9" t="s">
        <v>91</v>
      </c>
      <c r="E51" s="12" t="s">
        <v>93</v>
      </c>
      <c r="F51" s="13">
        <v>46</v>
      </c>
      <c r="G51" s="11">
        <f ca="1">1-I51-K51</f>
        <v>0.996004198672023</v>
      </c>
      <c r="H51" s="11" t="str">
        <f ca="1">IF(G51&gt;=$H$1,"Y","N")</f>
        <v>Y</v>
      </c>
      <c r="I51" s="11">
        <f ca="1">RAND()*(0.02)</f>
        <v>0.0039497526750649</v>
      </c>
      <c r="J51" s="11" t="str">
        <f ca="1">IF(I51&lt;=$J$1,"Y","N")</f>
        <v>Y</v>
      </c>
      <c r="K51" s="11">
        <f ca="1">RAND()*(0.002)</f>
        <v>4.60486529119262e-5</v>
      </c>
      <c r="L51" s="11" t="str">
        <f ca="1">IF(K51&lt;=$L$1,"Y","N")</f>
        <v>Y</v>
      </c>
    </row>
    <row r="52" spans="2:12">
      <c r="B52" s="8" t="s">
        <v>103</v>
      </c>
      <c r="C52" s="9">
        <v>1</v>
      </c>
      <c r="D52" s="9" t="s">
        <v>91</v>
      </c>
      <c r="E52" s="12" t="s">
        <v>93</v>
      </c>
      <c r="F52" s="13">
        <v>47</v>
      </c>
      <c r="G52" s="11">
        <f ca="1">1-I52-K52</f>
        <v>0.983384516540535</v>
      </c>
      <c r="H52" s="11" t="str">
        <f ca="1">IF(G52&gt;=$H$1,"Y","N")</f>
        <v>Y</v>
      </c>
      <c r="I52" s="11">
        <f ca="1">RAND()*(0.02)</f>
        <v>0.0162357096804201</v>
      </c>
      <c r="J52" s="11" t="str">
        <f ca="1">IF(I52&lt;=$J$1,"Y","N")</f>
        <v>Y</v>
      </c>
      <c r="K52" s="11">
        <f ca="1">RAND()*(0.002)</f>
        <v>0.000379773779044914</v>
      </c>
      <c r="L52" s="11" t="str">
        <f ca="1">IF(K52&lt;=$L$1,"Y","N")</f>
        <v>Y</v>
      </c>
    </row>
    <row r="53" spans="2:12">
      <c r="B53" s="8" t="s">
        <v>103</v>
      </c>
      <c r="C53" s="9">
        <v>1</v>
      </c>
      <c r="D53" s="9" t="s">
        <v>91</v>
      </c>
      <c r="E53" s="12" t="s">
        <v>93</v>
      </c>
      <c r="F53" s="13">
        <v>48</v>
      </c>
      <c r="G53" s="11">
        <f ca="1">1-I53-K53</f>
        <v>0.987214833477501</v>
      </c>
      <c r="H53" s="11" t="str">
        <f ca="1">IF(G53&gt;=$H$1,"Y","N")</f>
        <v>Y</v>
      </c>
      <c r="I53" s="11">
        <f ca="1">RAND()*(0.02)</f>
        <v>0.0125372534124045</v>
      </c>
      <c r="J53" s="11" t="str">
        <f ca="1">IF(I53&lt;=$J$1,"Y","N")</f>
        <v>Y</v>
      </c>
      <c r="K53" s="11">
        <f ca="1">RAND()*(0.002)</f>
        <v>0.000247913110094185</v>
      </c>
      <c r="L53" s="11" t="str">
        <f ca="1">IF(K53&lt;=$L$1,"Y","N")</f>
        <v>Y</v>
      </c>
    </row>
    <row r="54" spans="2:12">
      <c r="B54" s="8" t="s">
        <v>103</v>
      </c>
      <c r="C54" s="9">
        <v>1</v>
      </c>
      <c r="D54" s="9" t="s">
        <v>91</v>
      </c>
      <c r="E54" s="12" t="s">
        <v>93</v>
      </c>
      <c r="F54" s="13">
        <v>49</v>
      </c>
      <c r="G54" s="11">
        <f ca="1">1-I54-K54</f>
        <v>0.99189023575975</v>
      </c>
      <c r="H54" s="11" t="str">
        <f ca="1">IF(G54&gt;=$H$1,"Y","N")</f>
        <v>Y</v>
      </c>
      <c r="I54" s="11">
        <f ca="1">RAND()*(0.02)</f>
        <v>0.0072595680274029</v>
      </c>
      <c r="J54" s="11" t="str">
        <f ca="1">IF(I54&lt;=$J$1,"Y","N")</f>
        <v>Y</v>
      </c>
      <c r="K54" s="11">
        <f ca="1">RAND()*(0.002)</f>
        <v>0.0008501962128466</v>
      </c>
      <c r="L54" s="11" t="str">
        <f ca="1">IF(K54&lt;=$L$1,"Y","N")</f>
        <v>Y</v>
      </c>
    </row>
    <row r="55" spans="2:12">
      <c r="B55" s="8" t="s">
        <v>103</v>
      </c>
      <c r="C55" s="9">
        <v>1</v>
      </c>
      <c r="D55" s="9" t="s">
        <v>91</v>
      </c>
      <c r="E55" s="12" t="s">
        <v>93</v>
      </c>
      <c r="F55" s="13">
        <v>50</v>
      </c>
      <c r="G55" s="11">
        <f ca="1">1-I55-K55</f>
        <v>0.982006158015145</v>
      </c>
      <c r="H55" s="11" t="str">
        <f ca="1">IF(G55&gt;=$H$1,"Y","N")</f>
        <v>Y</v>
      </c>
      <c r="I55" s="11">
        <f ca="1">RAND()*(0.02)</f>
        <v>0.016086242610965</v>
      </c>
      <c r="J55" s="11" t="str">
        <f ca="1">IF(I55&lt;=$J$1,"Y","N")</f>
        <v>Y</v>
      </c>
      <c r="K55" s="11">
        <f ca="1">RAND()*(0.002)</f>
        <v>0.00190759937389031</v>
      </c>
      <c r="L55" s="11" t="str">
        <f ca="1">IF(K55&lt;=$L$1,"Y","N")</f>
        <v>N</v>
      </c>
    </row>
    <row r="56" spans="2:12">
      <c r="B56" s="8" t="s">
        <v>103</v>
      </c>
      <c r="C56" s="9">
        <v>1</v>
      </c>
      <c r="D56" s="9" t="s">
        <v>91</v>
      </c>
      <c r="E56" s="12" t="s">
        <v>93</v>
      </c>
      <c r="F56" s="13">
        <v>51</v>
      </c>
      <c r="G56" s="11">
        <f ca="1">1-I56-K56</f>
        <v>0.98167937411541</v>
      </c>
      <c r="H56" s="11" t="str">
        <f ca="1">IF(G56&gt;=$H$1,"Y","N")</f>
        <v>N</v>
      </c>
      <c r="I56" s="11">
        <f ca="1">RAND()*(0.02)</f>
        <v>0.0177501657356473</v>
      </c>
      <c r="J56" s="11" t="str">
        <f ca="1">IF(I56&lt;=$J$1,"Y","N")</f>
        <v>N</v>
      </c>
      <c r="K56" s="11">
        <f ca="1">RAND()*(0.002)</f>
        <v>0.00057046014894291</v>
      </c>
      <c r="L56" s="11" t="str">
        <f ca="1">IF(K56&lt;=$L$1,"Y","N")</f>
        <v>Y</v>
      </c>
    </row>
    <row r="57" spans="2:12">
      <c r="B57" s="8" t="s">
        <v>103</v>
      </c>
      <c r="C57" s="9">
        <v>1</v>
      </c>
      <c r="D57" s="9" t="s">
        <v>91</v>
      </c>
      <c r="E57" s="12" t="s">
        <v>93</v>
      </c>
      <c r="F57" s="13">
        <v>52</v>
      </c>
      <c r="G57" s="11">
        <f ca="1">1-I57-K57</f>
        <v>0.98550705241968</v>
      </c>
      <c r="H57" s="11" t="str">
        <f ca="1">IF(G57&gt;=$H$1,"Y","N")</f>
        <v>Y</v>
      </c>
      <c r="I57" s="11">
        <f ca="1">RAND()*(0.02)</f>
        <v>0.0140252405332288</v>
      </c>
      <c r="J57" s="11" t="str">
        <f ca="1">IF(I57&lt;=$J$1,"Y","N")</f>
        <v>Y</v>
      </c>
      <c r="K57" s="11">
        <f ca="1">RAND()*(0.002)</f>
        <v>0.000467707047091225</v>
      </c>
      <c r="L57" s="11" t="str">
        <f ca="1">IF(K57&lt;=$L$1,"Y","N")</f>
        <v>Y</v>
      </c>
    </row>
    <row r="58" spans="2:12">
      <c r="B58" s="8" t="s">
        <v>103</v>
      </c>
      <c r="C58" s="9">
        <v>1</v>
      </c>
      <c r="D58" s="9" t="s">
        <v>91</v>
      </c>
      <c r="E58" s="12" t="s">
        <v>93</v>
      </c>
      <c r="F58" s="13">
        <v>53</v>
      </c>
      <c r="G58" s="11">
        <f ca="1">1-I58-K58</f>
        <v>0.994245463866631</v>
      </c>
      <c r="H58" s="11" t="str">
        <f ca="1">IF(G58&gt;=$H$1,"Y","N")</f>
        <v>Y</v>
      </c>
      <c r="I58" s="11">
        <f ca="1">RAND()*(0.02)</f>
        <v>0.00483159082383272</v>
      </c>
      <c r="J58" s="11" t="str">
        <f ca="1">IF(I58&lt;=$J$1,"Y","N")</f>
        <v>Y</v>
      </c>
      <c r="K58" s="11">
        <f ca="1">RAND()*(0.002)</f>
        <v>0.000922945309536779</v>
      </c>
      <c r="L58" s="11" t="str">
        <f ca="1">IF(K58&lt;=$L$1,"Y","N")</f>
        <v>Y</v>
      </c>
    </row>
    <row r="59" spans="2:12">
      <c r="B59" s="8" t="s">
        <v>103</v>
      </c>
      <c r="C59" s="9">
        <v>1</v>
      </c>
      <c r="D59" s="9" t="s">
        <v>91</v>
      </c>
      <c r="E59" s="12" t="s">
        <v>93</v>
      </c>
      <c r="F59" s="13">
        <v>54</v>
      </c>
      <c r="G59" s="11">
        <f ca="1">1-I59-K59</f>
        <v>0.998085540827105</v>
      </c>
      <c r="H59" s="11" t="str">
        <f ca="1">IF(G59&gt;=$H$1,"Y","N")</f>
        <v>Y</v>
      </c>
      <c r="I59" s="11">
        <f ca="1">RAND()*(0.02)</f>
        <v>0.000864980999237241</v>
      </c>
      <c r="J59" s="11" t="str">
        <f ca="1">IF(I59&lt;=$J$1,"Y","N")</f>
        <v>Y</v>
      </c>
      <c r="K59" s="11">
        <f ca="1">RAND()*(0.002)</f>
        <v>0.00104947817365821</v>
      </c>
      <c r="L59" s="11" t="str">
        <f ca="1">IF(K59&lt;=$L$1,"Y","N")</f>
        <v>Y</v>
      </c>
    </row>
    <row r="60" spans="2:12">
      <c r="B60" s="8" t="s">
        <v>103</v>
      </c>
      <c r="C60" s="9">
        <v>1</v>
      </c>
      <c r="D60" s="9" t="s">
        <v>91</v>
      </c>
      <c r="E60" s="12" t="s">
        <v>93</v>
      </c>
      <c r="F60" s="13">
        <v>55</v>
      </c>
      <c r="G60" s="11">
        <f ca="1">1-I60-K60</f>
        <v>0.98413767406065</v>
      </c>
      <c r="H60" s="11" t="str">
        <f ca="1">IF(G60&gt;=$H$1,"Y","N")</f>
        <v>Y</v>
      </c>
      <c r="I60" s="11">
        <f ca="1">RAND()*(0.02)</f>
        <v>0.0140798832241923</v>
      </c>
      <c r="J60" s="11" t="str">
        <f ca="1">IF(I60&lt;=$J$1,"Y","N")</f>
        <v>Y</v>
      </c>
      <c r="K60" s="11">
        <f ca="1">RAND()*(0.002)</f>
        <v>0.00178244271515786</v>
      </c>
      <c r="L60" s="11" t="str">
        <f ca="1">IF(K60&lt;=$L$1,"Y","N")</f>
        <v>Y</v>
      </c>
    </row>
    <row r="61" spans="2:12">
      <c r="B61" s="8" t="s">
        <v>103</v>
      </c>
      <c r="C61" s="9">
        <v>1</v>
      </c>
      <c r="D61" s="9" t="s">
        <v>91</v>
      </c>
      <c r="E61" s="12" t="s">
        <v>93</v>
      </c>
      <c r="F61" s="13">
        <v>56</v>
      </c>
      <c r="G61" s="11">
        <f ca="1">1-I61-K61</f>
        <v>0.993313966112978</v>
      </c>
      <c r="H61" s="11" t="str">
        <f ca="1">IF(G61&gt;=$H$1,"Y","N")</f>
        <v>Y</v>
      </c>
      <c r="I61" s="11">
        <f ca="1">RAND()*(0.02)</f>
        <v>0.00651461896010195</v>
      </c>
      <c r="J61" s="11" t="str">
        <f ca="1">IF(I61&lt;=$J$1,"Y","N")</f>
        <v>Y</v>
      </c>
      <c r="K61" s="11">
        <f ca="1">RAND()*(0.002)</f>
        <v>0.000171414926920525</v>
      </c>
      <c r="L61" s="11" t="str">
        <f ca="1">IF(K61&lt;=$L$1,"Y","N")</f>
        <v>Y</v>
      </c>
    </row>
    <row r="62" spans="2:12">
      <c r="B62" s="8" t="s">
        <v>103</v>
      </c>
      <c r="C62" s="9">
        <v>1</v>
      </c>
      <c r="D62" s="9" t="s">
        <v>91</v>
      </c>
      <c r="E62" s="12" t="s">
        <v>93</v>
      </c>
      <c r="F62" s="13">
        <v>57</v>
      </c>
      <c r="G62" s="11">
        <f ca="1">1-I62-K62</f>
        <v>0.98857722007935</v>
      </c>
      <c r="H62" s="11" t="str">
        <f ca="1">IF(G62&gt;=$H$1,"Y","N")</f>
        <v>Y</v>
      </c>
      <c r="I62" s="11">
        <f ca="1">RAND()*(0.02)</f>
        <v>0.0103420737952077</v>
      </c>
      <c r="J62" s="11" t="str">
        <f ca="1">IF(I62&lt;=$J$1,"Y","N")</f>
        <v>Y</v>
      </c>
      <c r="K62" s="11">
        <f ca="1">RAND()*(0.002)</f>
        <v>0.00108070612544233</v>
      </c>
      <c r="L62" s="11" t="str">
        <f ca="1">IF(K62&lt;=$L$1,"Y","N")</f>
        <v>Y</v>
      </c>
    </row>
    <row r="63" spans="2:12">
      <c r="B63" s="8" t="s">
        <v>103</v>
      </c>
      <c r="C63" s="9">
        <v>1</v>
      </c>
      <c r="D63" s="9" t="s">
        <v>91</v>
      </c>
      <c r="E63" s="12" t="s">
        <v>93</v>
      </c>
      <c r="F63" s="13">
        <v>58</v>
      </c>
      <c r="G63" s="11">
        <f ca="1">1-I63-K63</f>
        <v>0.998805877849716</v>
      </c>
      <c r="H63" s="11" t="str">
        <f ca="1">IF(G63&gt;=$H$1,"Y","N")</f>
        <v>Y</v>
      </c>
      <c r="I63" s="11">
        <f ca="1">RAND()*(0.02)</f>
        <v>0.000403352949990974</v>
      </c>
      <c r="J63" s="11" t="str">
        <f ca="1">IF(I63&lt;=$J$1,"Y","N")</f>
        <v>Y</v>
      </c>
      <c r="K63" s="11">
        <f ca="1">RAND()*(0.002)</f>
        <v>0.000790769200292718</v>
      </c>
      <c r="L63" s="11" t="str">
        <f ca="1">IF(K63&lt;=$L$1,"Y","N")</f>
        <v>Y</v>
      </c>
    </row>
    <row r="64" spans="2:12">
      <c r="B64" s="8" t="s">
        <v>103</v>
      </c>
      <c r="C64" s="9">
        <v>1</v>
      </c>
      <c r="D64" s="9" t="s">
        <v>91</v>
      </c>
      <c r="E64" s="12" t="s">
        <v>93</v>
      </c>
      <c r="F64" s="13">
        <v>59</v>
      </c>
      <c r="G64" s="11">
        <f ca="1">1-I64-K64</f>
        <v>0.983512586183382</v>
      </c>
      <c r="H64" s="11" t="str">
        <f ca="1">IF(G64&gt;=$H$1,"Y","N")</f>
        <v>Y</v>
      </c>
      <c r="I64" s="11">
        <f ca="1">RAND()*(0.02)</f>
        <v>0.0149456590753825</v>
      </c>
      <c r="J64" s="11" t="str">
        <f ca="1">IF(I64&lt;=$J$1,"Y","N")</f>
        <v>Y</v>
      </c>
      <c r="K64" s="11">
        <f ca="1">RAND()*(0.002)</f>
        <v>0.00154175474123584</v>
      </c>
      <c r="L64" s="11" t="str">
        <f ca="1">IF(K64&lt;=$L$1,"Y","N")</f>
        <v>Y</v>
      </c>
    </row>
    <row r="65" spans="2:12">
      <c r="B65" s="8" t="s">
        <v>103</v>
      </c>
      <c r="C65" s="9">
        <v>1</v>
      </c>
      <c r="D65" s="9" t="s">
        <v>91</v>
      </c>
      <c r="E65" s="16" t="s">
        <v>94</v>
      </c>
      <c r="F65" s="13">
        <v>60</v>
      </c>
      <c r="G65" s="11">
        <f ca="1">1-I65-K65</f>
        <v>0.999359004413411</v>
      </c>
      <c r="H65" s="11" t="str">
        <f ca="1">IF(G65&gt;=$H$1,"Y","N")</f>
        <v>Y</v>
      </c>
      <c r="I65" s="11">
        <f ca="1">RAND()*(0.02)</f>
        <v>0.000170852356155371</v>
      </c>
      <c r="J65" s="11" t="str">
        <f ca="1">IF(I65&lt;=$J$1,"Y","N")</f>
        <v>Y</v>
      </c>
      <c r="K65" s="11">
        <f ca="1">RAND()*(0.002)</f>
        <v>0.000470143230433846</v>
      </c>
      <c r="L65" s="11" t="str">
        <f ca="1">IF(K65&lt;=$L$1,"Y","N")</f>
        <v>Y</v>
      </c>
    </row>
    <row r="66" spans="2:12">
      <c r="B66" s="8" t="s">
        <v>103</v>
      </c>
      <c r="C66" s="9">
        <v>1</v>
      </c>
      <c r="D66" s="9" t="s">
        <v>91</v>
      </c>
      <c r="E66" s="16" t="s">
        <v>94</v>
      </c>
      <c r="F66" s="13">
        <v>61</v>
      </c>
      <c r="G66" s="11">
        <f ca="1">1-I66-K66</f>
        <v>0.995049199293626</v>
      </c>
      <c r="H66" s="11" t="str">
        <f ca="1">IF(G66&gt;=$H$1,"Y","N")</f>
        <v>Y</v>
      </c>
      <c r="I66" s="11">
        <f ca="1">RAND()*(0.02)</f>
        <v>0.00460229074439454</v>
      </c>
      <c r="J66" s="11" t="str">
        <f ca="1">IF(I66&lt;=$J$1,"Y","N")</f>
        <v>Y</v>
      </c>
      <c r="K66" s="11">
        <f ca="1">RAND()*(0.002)</f>
        <v>0.000348509961979146</v>
      </c>
      <c r="L66" s="11" t="str">
        <f ca="1">IF(K66&lt;=$L$1,"Y","N")</f>
        <v>Y</v>
      </c>
    </row>
    <row r="67" spans="2:12">
      <c r="B67" s="8" t="s">
        <v>103</v>
      </c>
      <c r="C67" s="9">
        <v>1</v>
      </c>
      <c r="D67" s="9" t="s">
        <v>91</v>
      </c>
      <c r="E67" s="16" t="s">
        <v>94</v>
      </c>
      <c r="F67" s="13">
        <v>62</v>
      </c>
      <c r="G67" s="11">
        <f ca="1">1-I67-K67</f>
        <v>0.993381171580036</v>
      </c>
      <c r="H67" s="11" t="str">
        <f ca="1">IF(G67&gt;=$H$1,"Y","N")</f>
        <v>Y</v>
      </c>
      <c r="I67" s="11">
        <f ca="1">RAND()*(0.02)</f>
        <v>0.00590976256663445</v>
      </c>
      <c r="J67" s="11" t="str">
        <f ca="1">IF(I67&lt;=$J$1,"Y","N")</f>
        <v>Y</v>
      </c>
      <c r="K67" s="11">
        <f ca="1">RAND()*(0.002)</f>
        <v>0.000709065853329966</v>
      </c>
      <c r="L67" s="11" t="str">
        <f ca="1">IF(K67&lt;=$L$1,"Y","N")</f>
        <v>Y</v>
      </c>
    </row>
    <row r="68" spans="2:12">
      <c r="B68" s="8" t="s">
        <v>103</v>
      </c>
      <c r="C68" s="9">
        <v>1</v>
      </c>
      <c r="D68" s="9" t="s">
        <v>91</v>
      </c>
      <c r="E68" s="16" t="s">
        <v>94</v>
      </c>
      <c r="F68" s="13">
        <v>63</v>
      </c>
      <c r="G68" s="11">
        <f ca="1">1-I68-K68</f>
        <v>0.982213252703498</v>
      </c>
      <c r="H68" s="11" t="str">
        <f ca="1">IF(G68&gt;=$H$1,"Y","N")</f>
        <v>Y</v>
      </c>
      <c r="I68" s="11">
        <f ca="1">RAND()*(0.02)</f>
        <v>0.0174333431494416</v>
      </c>
      <c r="J68" s="11" t="str">
        <f ca="1">IF(I68&lt;=$J$1,"Y","N")</f>
        <v>N</v>
      </c>
      <c r="K68" s="11">
        <f ca="1">RAND()*(0.002)</f>
        <v>0.000353404147060627</v>
      </c>
      <c r="L68" s="11" t="str">
        <f ca="1">IF(K68&lt;=$L$1,"Y","N")</f>
        <v>Y</v>
      </c>
    </row>
    <row r="69" spans="2:12">
      <c r="B69" s="8" t="s">
        <v>103</v>
      </c>
      <c r="C69" s="9">
        <v>1</v>
      </c>
      <c r="D69" s="9" t="s">
        <v>91</v>
      </c>
      <c r="E69" s="16" t="s">
        <v>93</v>
      </c>
      <c r="F69" s="13">
        <v>64</v>
      </c>
      <c r="G69" s="11">
        <f ca="1" t="shared" ref="G69" si="30">1-I69-K69</f>
        <v>0.981249186139805</v>
      </c>
      <c r="H69" s="11" t="str">
        <f ca="1" t="shared" ref="H69" si="31">IF(G69&gt;=$H$1,"Y","N")</f>
        <v>N</v>
      </c>
      <c r="I69" s="11">
        <f ca="1" t="shared" ref="I69" si="32">RAND()*(0.02)</f>
        <v>0.0171524549132821</v>
      </c>
      <c r="J69" s="11" t="str">
        <f ca="1" t="shared" ref="J69" si="33">IF(I69&lt;=$J$1,"Y","N")</f>
        <v>N</v>
      </c>
      <c r="K69" s="11">
        <f ca="1" t="shared" ref="K69" si="34">RAND()*(0.002)</f>
        <v>0.0015983589469127</v>
      </c>
      <c r="L69" s="11" t="str">
        <f ca="1" t="shared" ref="L69" si="35">IF(K69&lt;=$L$1,"Y","N")</f>
        <v>Y</v>
      </c>
    </row>
    <row r="70" spans="2:12">
      <c r="B70" s="8" t="s">
        <v>103</v>
      </c>
      <c r="C70" s="9">
        <v>1</v>
      </c>
      <c r="D70" s="9" t="s">
        <v>91</v>
      </c>
      <c r="E70" s="16" t="s">
        <v>93</v>
      </c>
      <c r="F70" s="13">
        <v>65</v>
      </c>
      <c r="G70" s="11">
        <f ca="1" t="shared" ref="G70:G75" si="36">1-I70-K70</f>
        <v>0.985953674651731</v>
      </c>
      <c r="H70" s="11" t="str">
        <f ca="1" t="shared" ref="H70" si="37">IF(G70&gt;=$H$1,"Y","N")</f>
        <v>Y</v>
      </c>
      <c r="I70" s="11">
        <f ca="1" t="shared" ref="I70:I75" si="38">RAND()*(0.02)</f>
        <v>0.0138999271570884</v>
      </c>
      <c r="J70" s="11" t="str">
        <f ca="1" t="shared" ref="J70" si="39">IF(I70&lt;=$J$1,"Y","N")</f>
        <v>Y</v>
      </c>
      <c r="K70" s="11">
        <f ca="1" t="shared" ref="K70:K75" si="40">RAND()*(0.002)</f>
        <v>0.000146398191180976</v>
      </c>
      <c r="L70" s="11" t="str">
        <f ca="1" t="shared" ref="L70" si="41">IF(K70&lt;=$L$1,"Y","N")</f>
        <v>Y</v>
      </c>
    </row>
    <row r="71" spans="2:12">
      <c r="B71" s="8" t="s">
        <v>103</v>
      </c>
      <c r="C71" s="9">
        <v>1</v>
      </c>
      <c r="D71" s="9" t="s">
        <v>91</v>
      </c>
      <c r="E71" s="16" t="s">
        <v>93</v>
      </c>
      <c r="F71" s="13">
        <v>66</v>
      </c>
      <c r="G71" s="11">
        <f ca="1">1-I71-K71</f>
        <v>0.987375685923536</v>
      </c>
      <c r="H71" s="11" t="str">
        <f ca="1">IF(G71&gt;=$H$1,"Y","N")</f>
        <v>Y</v>
      </c>
      <c r="I71" s="11">
        <f ca="1">RAND()*(0.02)</f>
        <v>0.0124197988745231</v>
      </c>
      <c r="J71" s="11" t="str">
        <f ca="1">IF(I71&lt;=$J$1,"Y","N")</f>
        <v>Y</v>
      </c>
      <c r="K71" s="11">
        <f ca="1">RAND()*(0.002)</f>
        <v>0.000204515201940854</v>
      </c>
      <c r="L71" s="11" t="str">
        <f ca="1">IF(K71&lt;=$L$1,"Y","N")</f>
        <v>Y</v>
      </c>
    </row>
    <row r="72" spans="2:12">
      <c r="B72" s="8" t="s">
        <v>103</v>
      </c>
      <c r="C72" s="9">
        <v>1</v>
      </c>
      <c r="D72" s="9" t="s">
        <v>91</v>
      </c>
      <c r="E72" s="16" t="s">
        <v>93</v>
      </c>
      <c r="F72" s="13">
        <v>67</v>
      </c>
      <c r="G72" s="11">
        <f ca="1">1-I72-K72</f>
        <v>0.985661959645637</v>
      </c>
      <c r="H72" s="11" t="str">
        <f ca="1">IF(G72&gt;=$H$1,"Y","N")</f>
        <v>Y</v>
      </c>
      <c r="I72" s="11">
        <f ca="1">RAND()*(0.02)</f>
        <v>0.0125806606993611</v>
      </c>
      <c r="J72" s="11" t="str">
        <f ca="1">IF(I72&lt;=$J$1,"Y","N")</f>
        <v>Y</v>
      </c>
      <c r="K72" s="11">
        <f ca="1">RAND()*(0.002)</f>
        <v>0.00175737965500157</v>
      </c>
      <c r="L72" s="11" t="str">
        <f ca="1">IF(K72&lt;=$L$1,"Y","N")</f>
        <v>Y</v>
      </c>
    </row>
    <row r="73" spans="2:12">
      <c r="B73" s="8" t="s">
        <v>103</v>
      </c>
      <c r="C73" s="9">
        <v>1</v>
      </c>
      <c r="D73" s="9" t="s">
        <v>91</v>
      </c>
      <c r="E73" s="14" t="s">
        <v>92</v>
      </c>
      <c r="F73" s="13">
        <v>68</v>
      </c>
      <c r="G73" s="11">
        <f ca="1">1-I73-K73</f>
        <v>0.997137628163368</v>
      </c>
      <c r="H73" s="11" t="str">
        <f ca="1">IF(G73&gt;=$H$1,"Y","N")</f>
        <v>Y</v>
      </c>
      <c r="I73" s="11">
        <f ca="1">RAND()*(0.02)</f>
        <v>0.00101188822812473</v>
      </c>
      <c r="J73" s="11" t="str">
        <f ca="1">IF(I73&lt;=$J$1,"Y","N")</f>
        <v>Y</v>
      </c>
      <c r="K73" s="11">
        <f ca="1">RAND()*(0.002)</f>
        <v>0.00185048360850731</v>
      </c>
      <c r="L73" s="11" t="str">
        <f ca="1">IF(K73&lt;=$L$1,"Y","N")</f>
        <v>N</v>
      </c>
    </row>
    <row r="74" spans="2:12">
      <c r="B74" s="8" t="s">
        <v>103</v>
      </c>
      <c r="C74" s="9">
        <v>1</v>
      </c>
      <c r="D74" s="9" t="s">
        <v>91</v>
      </c>
      <c r="E74" s="14" t="s">
        <v>92</v>
      </c>
      <c r="F74" s="13">
        <v>69</v>
      </c>
      <c r="G74" s="11">
        <f ca="1">1-I74-K74</f>
        <v>0.990205953243841</v>
      </c>
      <c r="H74" s="11" t="str">
        <f ca="1">IF(G74&gt;=$H$1,"Y","N")</f>
        <v>Y</v>
      </c>
      <c r="I74" s="11">
        <f ca="1">RAND()*(0.02)</f>
        <v>0.00878874028869893</v>
      </c>
      <c r="J74" s="11" t="str">
        <f ca="1">IF(I74&lt;=$J$1,"Y","N")</f>
        <v>Y</v>
      </c>
      <c r="K74" s="11">
        <f ca="1">RAND()*(0.002)</f>
        <v>0.00100530646746008</v>
      </c>
      <c r="L74" s="11" t="str">
        <f ca="1">IF(K74&lt;=$L$1,"Y","N")</f>
        <v>Y</v>
      </c>
    </row>
    <row r="75" spans="2:12">
      <c r="B75" s="8" t="s">
        <v>103</v>
      </c>
      <c r="C75" s="9">
        <v>1</v>
      </c>
      <c r="D75" s="9" t="s">
        <v>91</v>
      </c>
      <c r="E75" s="14" t="s">
        <v>92</v>
      </c>
      <c r="F75" s="13">
        <v>70</v>
      </c>
      <c r="G75" s="11">
        <f ca="1">1-I75-K75</f>
        <v>0.98649898344284</v>
      </c>
      <c r="H75" s="11" t="str">
        <f ca="1">IF(G75&gt;=$H$1,"Y","N")</f>
        <v>Y</v>
      </c>
      <c r="I75" s="11">
        <f ca="1">RAND()*(0.02)</f>
        <v>0.0130646650969984</v>
      </c>
      <c r="J75" s="11" t="str">
        <f ca="1">IF(I75&lt;=$J$1,"Y","N")</f>
        <v>Y</v>
      </c>
      <c r="K75" s="11">
        <f ca="1">RAND()*(0.002)</f>
        <v>0.000436351460161709</v>
      </c>
      <c r="L75" s="11" t="str">
        <f ca="1">IF(K75&lt;=$L$1,"Y","N")</f>
        <v>Y</v>
      </c>
    </row>
    <row r="76" spans="2:12">
      <c r="B76" s="17"/>
      <c r="C76" s="18"/>
      <c r="D76" s="18"/>
      <c r="E76" s="12"/>
      <c r="F76" s="18"/>
      <c r="G76" s="19"/>
      <c r="H76" s="19"/>
      <c r="I76" s="19"/>
      <c r="J76" s="19"/>
      <c r="K76" s="19"/>
      <c r="L76" s="19"/>
    </row>
    <row r="77" spans="2:12">
      <c r="B77" s="17"/>
      <c r="C77" s="18"/>
      <c r="D77" s="18"/>
      <c r="E77" s="12"/>
      <c r="F77" s="18"/>
      <c r="G77" s="19"/>
      <c r="H77" s="19"/>
      <c r="I77" s="19"/>
      <c r="J77" s="19"/>
      <c r="K77" s="19"/>
      <c r="L77" s="19"/>
    </row>
    <row r="78" spans="2:12">
      <c r="B78" s="17"/>
      <c r="C78" s="18"/>
      <c r="D78" s="18"/>
      <c r="E78" s="12"/>
      <c r="F78" s="18"/>
      <c r="G78" s="19"/>
      <c r="H78" s="19"/>
      <c r="I78" s="19"/>
      <c r="J78" s="19"/>
      <c r="K78" s="19"/>
      <c r="L78" s="19"/>
    </row>
    <row r="79" spans="2:12">
      <c r="B79" s="17"/>
      <c r="C79" s="18"/>
      <c r="D79" s="18"/>
      <c r="E79" s="12"/>
      <c r="F79" s="18"/>
      <c r="G79" s="19"/>
      <c r="H79" s="19"/>
      <c r="I79" s="19"/>
      <c r="J79" s="19"/>
      <c r="K79" s="19"/>
      <c r="L79" s="19"/>
    </row>
    <row r="80" spans="2:12">
      <c r="B80" s="17"/>
      <c r="C80" s="18"/>
      <c r="D80" s="18"/>
      <c r="E80" s="12"/>
      <c r="F80" s="18"/>
      <c r="G80" s="19"/>
      <c r="H80" s="19"/>
      <c r="I80" s="19"/>
      <c r="J80" s="19"/>
      <c r="K80" s="19"/>
      <c r="L80" s="19"/>
    </row>
    <row r="81" spans="2:12">
      <c r="B81" s="17"/>
      <c r="C81" s="18"/>
      <c r="D81" s="18"/>
      <c r="E81" s="12"/>
      <c r="F81" s="18"/>
      <c r="G81" s="19"/>
      <c r="H81" s="19"/>
      <c r="I81" s="19"/>
      <c r="J81" s="19"/>
      <c r="K81" s="19"/>
      <c r="L81" s="19"/>
    </row>
    <row r="82" spans="2:12">
      <c r="B82" s="17"/>
      <c r="C82" s="18"/>
      <c r="D82" s="18"/>
      <c r="E82" s="12"/>
      <c r="F82" s="18"/>
      <c r="G82" s="19"/>
      <c r="H82" s="19"/>
      <c r="I82" s="19"/>
      <c r="J82" s="19"/>
      <c r="K82" s="19"/>
      <c r="L82" s="19"/>
    </row>
    <row r="83" spans="2:12">
      <c r="B83" s="17"/>
      <c r="C83" s="18"/>
      <c r="D83" s="18"/>
      <c r="E83" s="12"/>
      <c r="F83" s="18"/>
      <c r="G83" s="19"/>
      <c r="H83" s="19"/>
      <c r="I83" s="19"/>
      <c r="J83" s="19"/>
      <c r="K83" s="19"/>
      <c r="L83" s="19"/>
    </row>
    <row r="84" spans="2:12">
      <c r="B84" s="17"/>
      <c r="C84" s="18"/>
      <c r="D84" s="18"/>
      <c r="E84" s="12"/>
      <c r="F84" s="18"/>
      <c r="G84" s="19"/>
      <c r="H84" s="19"/>
      <c r="I84" s="19"/>
      <c r="J84" s="19"/>
      <c r="K84" s="19"/>
      <c r="L84" s="19"/>
    </row>
    <row r="85" spans="2:12">
      <c r="B85" s="17"/>
      <c r="C85" s="18"/>
      <c r="D85" s="18"/>
      <c r="E85" s="12"/>
      <c r="F85" s="18"/>
      <c r="G85" s="19"/>
      <c r="H85" s="19"/>
      <c r="I85" s="19"/>
      <c r="J85" s="19"/>
      <c r="K85" s="19"/>
      <c r="L85" s="19"/>
    </row>
    <row r="86" spans="2:12">
      <c r="B86" s="17"/>
      <c r="C86" s="18"/>
      <c r="D86" s="18"/>
      <c r="E86" s="12"/>
      <c r="F86" s="18"/>
      <c r="G86" s="19"/>
      <c r="H86" s="19"/>
      <c r="I86" s="19"/>
      <c r="J86" s="19"/>
      <c r="K86" s="19"/>
      <c r="L86" s="19"/>
    </row>
    <row r="87" spans="2:12">
      <c r="B87" s="17"/>
      <c r="C87" s="18"/>
      <c r="D87" s="18"/>
      <c r="E87" s="12"/>
      <c r="F87" s="18"/>
      <c r="G87" s="19"/>
      <c r="H87" s="19"/>
      <c r="I87" s="19"/>
      <c r="J87" s="19"/>
      <c r="K87" s="19"/>
      <c r="L87" s="19"/>
    </row>
    <row r="88" spans="2:12">
      <c r="B88" s="17"/>
      <c r="C88" s="18"/>
      <c r="D88" s="18"/>
      <c r="E88" s="20"/>
      <c r="F88" s="18"/>
      <c r="G88" s="19"/>
      <c r="H88" s="19"/>
      <c r="I88" s="19"/>
      <c r="J88" s="19"/>
      <c r="K88" s="19"/>
      <c r="L88" s="19"/>
    </row>
    <row r="89" spans="2:12">
      <c r="B89" s="17"/>
      <c r="C89" s="18"/>
      <c r="D89" s="18"/>
      <c r="E89" s="12"/>
      <c r="F89" s="18"/>
      <c r="G89" s="19"/>
      <c r="H89" s="19"/>
      <c r="I89" s="19"/>
      <c r="J89" s="19"/>
      <c r="K89" s="19"/>
      <c r="L89" s="19"/>
    </row>
    <row r="90" spans="2:12">
      <c r="B90" s="17"/>
      <c r="C90" s="18"/>
      <c r="D90" s="18"/>
      <c r="E90" s="12"/>
      <c r="F90" s="18"/>
      <c r="G90" s="19"/>
      <c r="H90" s="19"/>
      <c r="I90" s="19"/>
      <c r="J90" s="19"/>
      <c r="K90" s="19"/>
      <c r="L90" s="19"/>
    </row>
    <row r="91" spans="2:12">
      <c r="B91" s="17"/>
      <c r="C91" s="18"/>
      <c r="D91" s="18"/>
      <c r="E91" s="12"/>
      <c r="F91" s="18"/>
      <c r="G91" s="19"/>
      <c r="H91" s="19"/>
      <c r="I91" s="19"/>
      <c r="J91" s="19"/>
      <c r="K91" s="19"/>
      <c r="L91" s="19"/>
    </row>
    <row r="92" spans="2:12">
      <c r="B92" s="17"/>
      <c r="C92" s="18"/>
      <c r="D92" s="18"/>
      <c r="E92" s="12"/>
      <c r="F92" s="18"/>
      <c r="G92" s="19"/>
      <c r="H92" s="19"/>
      <c r="I92" s="19"/>
      <c r="J92" s="19"/>
      <c r="K92" s="19"/>
      <c r="L92" s="19"/>
    </row>
    <row r="93" spans="2:12">
      <c r="B93" s="17"/>
      <c r="C93" s="18"/>
      <c r="D93" s="18"/>
      <c r="E93" s="12"/>
      <c r="F93" s="18"/>
      <c r="G93" s="19"/>
      <c r="H93" s="19"/>
      <c r="I93" s="19"/>
      <c r="J93" s="19"/>
      <c r="K93" s="19"/>
      <c r="L93" s="19"/>
    </row>
    <row r="94" spans="2:12">
      <c r="B94" s="17"/>
      <c r="C94" s="18"/>
      <c r="D94" s="18"/>
      <c r="E94" s="12"/>
      <c r="F94" s="18"/>
      <c r="G94" s="19"/>
      <c r="H94" s="19"/>
      <c r="I94" s="19"/>
      <c r="J94" s="19"/>
      <c r="K94" s="19"/>
      <c r="L94" s="19"/>
    </row>
    <row r="95" spans="2:12">
      <c r="B95" s="17"/>
      <c r="C95" s="18"/>
      <c r="D95" s="18"/>
      <c r="E95" s="12"/>
      <c r="F95" s="18"/>
      <c r="G95" s="19"/>
      <c r="H95" s="19"/>
      <c r="I95" s="19"/>
      <c r="J95" s="19"/>
      <c r="K95" s="19"/>
      <c r="L95" s="19"/>
    </row>
    <row r="96" spans="2:12">
      <c r="B96" s="17"/>
      <c r="C96" s="18"/>
      <c r="D96" s="18"/>
      <c r="E96" s="12"/>
      <c r="F96" s="18"/>
      <c r="G96" s="19"/>
      <c r="H96" s="19"/>
      <c r="I96" s="19"/>
      <c r="J96" s="19"/>
      <c r="K96" s="19"/>
      <c r="L96" s="19"/>
    </row>
    <row r="97" spans="2:12">
      <c r="B97" s="17"/>
      <c r="C97" s="18"/>
      <c r="D97" s="18"/>
      <c r="E97" s="12"/>
      <c r="F97" s="18"/>
      <c r="G97" s="19"/>
      <c r="H97" s="19"/>
      <c r="I97" s="19"/>
      <c r="J97" s="19"/>
      <c r="K97" s="19"/>
      <c r="L97" s="19"/>
    </row>
    <row r="98" spans="2:12">
      <c r="B98" s="17"/>
      <c r="C98" s="18"/>
      <c r="D98" s="18"/>
      <c r="E98" s="12"/>
      <c r="F98" s="18"/>
      <c r="G98" s="19"/>
      <c r="H98" s="19"/>
      <c r="I98" s="19"/>
      <c r="J98" s="19"/>
      <c r="K98" s="19"/>
      <c r="L98" s="19"/>
    </row>
    <row r="99" spans="2:12">
      <c r="B99" s="17"/>
      <c r="C99" s="18"/>
      <c r="D99" s="18"/>
      <c r="E99" s="12"/>
      <c r="F99" s="18"/>
      <c r="G99" s="19"/>
      <c r="H99" s="19"/>
      <c r="I99" s="19"/>
      <c r="J99" s="19"/>
      <c r="K99" s="19"/>
      <c r="L99" s="19"/>
    </row>
    <row r="100" spans="2:12">
      <c r="B100" s="17"/>
      <c r="C100" s="18"/>
      <c r="D100" s="18"/>
      <c r="E100" s="12"/>
      <c r="F100" s="18"/>
      <c r="G100" s="19"/>
      <c r="H100" s="19"/>
      <c r="I100" s="19"/>
      <c r="J100" s="19"/>
      <c r="K100" s="19"/>
      <c r="L100" s="19"/>
    </row>
    <row r="101" spans="2:12">
      <c r="B101" s="17"/>
      <c r="C101" s="18"/>
      <c r="D101" s="18"/>
      <c r="E101" s="12"/>
      <c r="F101" s="18"/>
      <c r="G101" s="19"/>
      <c r="H101" s="19"/>
      <c r="I101" s="19"/>
      <c r="J101" s="19"/>
      <c r="K101" s="19"/>
      <c r="L101" s="19"/>
    </row>
    <row r="102" spans="2:12">
      <c r="B102" s="17"/>
      <c r="C102" s="18"/>
      <c r="D102" s="18"/>
      <c r="E102" s="12"/>
      <c r="F102" s="18"/>
      <c r="G102" s="19"/>
      <c r="H102" s="19"/>
      <c r="I102" s="19"/>
      <c r="J102" s="19"/>
      <c r="K102" s="19"/>
      <c r="L102" s="19"/>
    </row>
    <row r="103" spans="2:12">
      <c r="B103" s="17"/>
      <c r="C103" s="18"/>
      <c r="D103" s="18"/>
      <c r="E103" s="12"/>
      <c r="F103" s="18"/>
      <c r="G103" s="19"/>
      <c r="H103" s="19"/>
      <c r="I103" s="19"/>
      <c r="J103" s="19"/>
      <c r="K103" s="19"/>
      <c r="L103" s="19"/>
    </row>
    <row r="104" spans="2:12">
      <c r="B104" s="17"/>
      <c r="C104" s="18"/>
      <c r="D104" s="18"/>
      <c r="E104" s="12"/>
      <c r="F104" s="18"/>
      <c r="G104" s="19"/>
      <c r="H104" s="19"/>
      <c r="I104" s="19"/>
      <c r="J104" s="19"/>
      <c r="K104" s="19"/>
      <c r="L104" s="19"/>
    </row>
    <row r="105" spans="2:12">
      <c r="B105" s="17"/>
      <c r="C105" s="18"/>
      <c r="D105" s="18"/>
      <c r="E105" s="12"/>
      <c r="F105" s="18"/>
      <c r="G105" s="19"/>
      <c r="H105" s="19"/>
      <c r="I105" s="19"/>
      <c r="J105" s="19"/>
      <c r="K105" s="19"/>
      <c r="L105" s="19"/>
    </row>
    <row r="106" spans="2:12">
      <c r="B106" s="17"/>
      <c r="C106" s="18"/>
      <c r="D106" s="18"/>
      <c r="E106" s="12"/>
      <c r="F106" s="18"/>
      <c r="G106" s="19"/>
      <c r="H106" s="19"/>
      <c r="I106" s="19"/>
      <c r="J106" s="19"/>
      <c r="K106" s="19"/>
      <c r="L106" s="19"/>
    </row>
    <row r="107" spans="2:12">
      <c r="B107" s="17"/>
      <c r="C107" s="18"/>
      <c r="D107" s="18"/>
      <c r="E107" s="12"/>
      <c r="F107" s="18"/>
      <c r="G107" s="19"/>
      <c r="H107" s="19"/>
      <c r="I107" s="19"/>
      <c r="J107" s="19"/>
      <c r="K107" s="19"/>
      <c r="L107" s="19"/>
    </row>
    <row r="108" spans="2:12">
      <c r="B108" s="17"/>
      <c r="C108" s="18"/>
      <c r="D108" s="18"/>
      <c r="E108" s="12"/>
      <c r="F108" s="18"/>
      <c r="G108" s="19"/>
      <c r="H108" s="19"/>
      <c r="I108" s="19"/>
      <c r="J108" s="19"/>
      <c r="K108" s="19"/>
      <c r="L108" s="19"/>
    </row>
    <row r="109" spans="2:12">
      <c r="B109" s="17"/>
      <c r="C109" s="18"/>
      <c r="D109" s="18"/>
      <c r="E109" s="20"/>
      <c r="F109" s="18"/>
      <c r="G109" s="19"/>
      <c r="H109" s="19"/>
      <c r="I109" s="19"/>
      <c r="J109" s="19"/>
      <c r="K109" s="19"/>
      <c r="L109" s="19"/>
    </row>
    <row r="110" spans="2:12">
      <c r="B110" s="17"/>
      <c r="C110" s="18"/>
      <c r="D110" s="18"/>
      <c r="E110" s="12"/>
      <c r="F110" s="18"/>
      <c r="G110" s="19"/>
      <c r="H110" s="19"/>
      <c r="I110" s="19"/>
      <c r="J110" s="19"/>
      <c r="K110" s="19"/>
      <c r="L110" s="19"/>
    </row>
    <row r="111" spans="2:12">
      <c r="B111" s="17"/>
      <c r="C111" s="18"/>
      <c r="D111" s="18"/>
      <c r="E111" s="12"/>
      <c r="F111" s="18"/>
      <c r="G111" s="19"/>
      <c r="H111" s="19"/>
      <c r="I111" s="19"/>
      <c r="J111" s="19"/>
      <c r="K111" s="19"/>
      <c r="L111" s="19"/>
    </row>
    <row r="112" spans="2:12">
      <c r="B112" s="17"/>
      <c r="C112" s="18"/>
      <c r="D112" s="18"/>
      <c r="E112" s="12"/>
      <c r="F112" s="18"/>
      <c r="G112" s="19"/>
      <c r="H112" s="19"/>
      <c r="I112" s="19"/>
      <c r="J112" s="19"/>
      <c r="K112" s="19"/>
      <c r="L112" s="19"/>
    </row>
    <row r="113" spans="2:12">
      <c r="B113" s="17"/>
      <c r="C113" s="18"/>
      <c r="D113" s="18"/>
      <c r="E113" s="12"/>
      <c r="F113" s="18"/>
      <c r="G113" s="19"/>
      <c r="H113" s="19"/>
      <c r="I113" s="19"/>
      <c r="J113" s="19"/>
      <c r="K113" s="19"/>
      <c r="L113" s="19"/>
    </row>
    <row r="114" spans="2:12">
      <c r="B114" s="17"/>
      <c r="C114" s="18"/>
      <c r="D114" s="18"/>
      <c r="E114" s="12"/>
      <c r="F114" s="18"/>
      <c r="G114" s="19"/>
      <c r="H114" s="19"/>
      <c r="I114" s="19"/>
      <c r="J114" s="19"/>
      <c r="K114" s="19"/>
      <c r="L114" s="19"/>
    </row>
    <row r="115" spans="2:12">
      <c r="B115" s="17"/>
      <c r="C115" s="18"/>
      <c r="D115" s="18"/>
      <c r="E115" s="12"/>
      <c r="F115" s="18"/>
      <c r="G115" s="19"/>
      <c r="H115" s="19"/>
      <c r="I115" s="19"/>
      <c r="J115" s="19"/>
      <c r="K115" s="19"/>
      <c r="L115" s="19"/>
    </row>
    <row r="116" spans="2:12">
      <c r="B116" s="17"/>
      <c r="C116" s="18"/>
      <c r="D116" s="18"/>
      <c r="E116" s="12"/>
      <c r="F116" s="18"/>
      <c r="G116" s="19"/>
      <c r="H116" s="19"/>
      <c r="I116" s="19"/>
      <c r="J116" s="19"/>
      <c r="K116" s="19"/>
      <c r="L116" s="19"/>
    </row>
    <row r="117" spans="2:12">
      <c r="B117" s="17"/>
      <c r="C117" s="18"/>
      <c r="D117" s="18"/>
      <c r="E117" s="12"/>
      <c r="F117" s="18"/>
      <c r="G117" s="19"/>
      <c r="H117" s="19"/>
      <c r="I117" s="19"/>
      <c r="J117" s="19"/>
      <c r="K117" s="19"/>
      <c r="L117" s="19"/>
    </row>
    <row r="118" spans="2:12">
      <c r="B118" s="17"/>
      <c r="C118" s="18"/>
      <c r="D118" s="18"/>
      <c r="E118" s="12"/>
      <c r="F118" s="18"/>
      <c r="G118" s="19"/>
      <c r="H118" s="19"/>
      <c r="I118" s="19"/>
      <c r="J118" s="19"/>
      <c r="K118" s="19"/>
      <c r="L118" s="19"/>
    </row>
    <row r="119" spans="2:12">
      <c r="B119" s="17"/>
      <c r="C119" s="18"/>
      <c r="D119" s="18"/>
      <c r="E119" s="12"/>
      <c r="F119" s="18"/>
      <c r="G119" s="19"/>
      <c r="H119" s="19"/>
      <c r="I119" s="19"/>
      <c r="J119" s="19"/>
      <c r="K119" s="19"/>
      <c r="L119" s="19"/>
    </row>
    <row r="120" spans="2:12">
      <c r="B120" s="17"/>
      <c r="C120" s="18"/>
      <c r="D120" s="18"/>
      <c r="E120" s="12"/>
      <c r="F120" s="18"/>
      <c r="G120" s="19"/>
      <c r="H120" s="19"/>
      <c r="I120" s="19"/>
      <c r="J120" s="19"/>
      <c r="K120" s="19"/>
      <c r="L120" s="19"/>
    </row>
    <row r="121" spans="2:12">
      <c r="B121" s="17"/>
      <c r="C121" s="18"/>
      <c r="D121" s="18"/>
      <c r="E121" s="12"/>
      <c r="F121" s="18"/>
      <c r="G121" s="19"/>
      <c r="H121" s="19"/>
      <c r="I121" s="19"/>
      <c r="J121" s="19"/>
      <c r="K121" s="19"/>
      <c r="L121" s="19"/>
    </row>
    <row r="122" spans="2:12">
      <c r="B122" s="17"/>
      <c r="C122" s="18"/>
      <c r="D122" s="18"/>
      <c r="E122" s="12"/>
      <c r="F122" s="18"/>
      <c r="G122" s="19"/>
      <c r="H122" s="19"/>
      <c r="I122" s="19"/>
      <c r="J122" s="19"/>
      <c r="K122" s="19"/>
      <c r="L122" s="19"/>
    </row>
    <row r="123" spans="2:12">
      <c r="B123" s="17"/>
      <c r="C123" s="18"/>
      <c r="D123" s="18"/>
      <c r="E123" s="12"/>
      <c r="F123" s="18"/>
      <c r="G123" s="19"/>
      <c r="H123" s="19"/>
      <c r="I123" s="19"/>
      <c r="J123" s="19"/>
      <c r="K123" s="19"/>
      <c r="L123" s="19"/>
    </row>
    <row r="124" spans="2:12">
      <c r="B124" s="17"/>
      <c r="C124" s="18"/>
      <c r="D124" s="18"/>
      <c r="E124" s="12"/>
      <c r="F124" s="18"/>
      <c r="G124" s="19"/>
      <c r="H124" s="19"/>
      <c r="I124" s="19"/>
      <c r="J124" s="19"/>
      <c r="K124" s="19"/>
      <c r="L124" s="19"/>
    </row>
    <row r="125" spans="2:12">
      <c r="B125" s="17"/>
      <c r="C125" s="18"/>
      <c r="D125" s="18"/>
      <c r="E125" s="12"/>
      <c r="F125" s="18"/>
      <c r="G125" s="19"/>
      <c r="H125" s="19"/>
      <c r="I125" s="19"/>
      <c r="J125" s="19"/>
      <c r="K125" s="19"/>
      <c r="L125" s="19"/>
    </row>
    <row r="126" spans="2:12">
      <c r="B126" s="17"/>
      <c r="C126" s="18"/>
      <c r="D126" s="18"/>
      <c r="E126" s="12"/>
      <c r="F126" s="18"/>
      <c r="G126" s="19"/>
      <c r="H126" s="19"/>
      <c r="I126" s="19"/>
      <c r="J126" s="19"/>
      <c r="K126" s="19"/>
      <c r="L126" s="19"/>
    </row>
    <row r="127" spans="2:12">
      <c r="B127" s="17"/>
      <c r="C127" s="18"/>
      <c r="D127" s="18"/>
      <c r="E127" s="12"/>
      <c r="F127" s="18"/>
      <c r="G127" s="19"/>
      <c r="H127" s="19"/>
      <c r="I127" s="19"/>
      <c r="J127" s="19"/>
      <c r="K127" s="19"/>
      <c r="L127" s="19"/>
    </row>
    <row r="128" spans="2:12">
      <c r="B128" s="17"/>
      <c r="C128" s="18"/>
      <c r="D128" s="18"/>
      <c r="E128" s="12"/>
      <c r="F128" s="18"/>
      <c r="G128" s="19"/>
      <c r="H128" s="19"/>
      <c r="I128" s="19"/>
      <c r="J128" s="19"/>
      <c r="K128" s="19"/>
      <c r="L128" s="19"/>
    </row>
    <row r="129" spans="2:12">
      <c r="B129" s="17"/>
      <c r="C129" s="18"/>
      <c r="D129" s="18"/>
      <c r="E129" s="12"/>
      <c r="F129" s="18"/>
      <c r="G129" s="19"/>
      <c r="H129" s="19"/>
      <c r="I129" s="19"/>
      <c r="J129" s="19"/>
      <c r="K129" s="19"/>
      <c r="L129" s="19"/>
    </row>
    <row r="130" spans="2:12">
      <c r="B130" s="17"/>
      <c r="C130" s="18"/>
      <c r="D130" s="18"/>
      <c r="E130" s="20"/>
      <c r="F130" s="18"/>
      <c r="G130" s="21"/>
      <c r="H130" s="21"/>
      <c r="I130" s="21"/>
      <c r="J130" s="21"/>
      <c r="K130" s="21"/>
      <c r="L130" s="21"/>
    </row>
    <row r="131" spans="2:12">
      <c r="B131" s="17"/>
      <c r="C131" s="18"/>
      <c r="D131" s="18"/>
      <c r="E131" s="12"/>
      <c r="F131" s="18"/>
      <c r="G131" s="21"/>
      <c r="H131" s="21"/>
      <c r="I131" s="21"/>
      <c r="J131" s="21"/>
      <c r="K131" s="21"/>
      <c r="L131" s="21"/>
    </row>
    <row r="132" spans="2:12">
      <c r="B132" s="17"/>
      <c r="C132" s="18"/>
      <c r="D132" s="18"/>
      <c r="E132" s="22"/>
      <c r="F132" s="18"/>
      <c r="G132" s="21"/>
      <c r="H132" s="21"/>
      <c r="I132" s="21"/>
      <c r="J132" s="21"/>
      <c r="K132" s="21"/>
      <c r="L132" s="21"/>
    </row>
    <row r="133" spans="2:12">
      <c r="B133" s="17"/>
      <c r="C133" s="18"/>
      <c r="D133" s="18"/>
      <c r="E133" s="12"/>
      <c r="F133" s="18"/>
      <c r="G133" s="21"/>
      <c r="H133" s="21"/>
      <c r="I133" s="21"/>
      <c r="J133" s="21"/>
      <c r="K133" s="21"/>
      <c r="L133" s="21"/>
    </row>
    <row r="134" spans="2:12">
      <c r="B134" s="17"/>
      <c r="C134" s="18"/>
      <c r="D134" s="18"/>
      <c r="E134" s="12"/>
      <c r="F134" s="18"/>
      <c r="G134" s="21"/>
      <c r="H134" s="21"/>
      <c r="I134" s="21"/>
      <c r="J134" s="21"/>
      <c r="K134" s="21"/>
      <c r="L134" s="21"/>
    </row>
    <row r="135" spans="2:12">
      <c r="B135" s="17"/>
      <c r="C135" s="18"/>
      <c r="D135" s="18"/>
      <c r="E135" s="12"/>
      <c r="F135" s="18"/>
      <c r="G135" s="21"/>
      <c r="H135" s="21"/>
      <c r="I135" s="21"/>
      <c r="J135" s="21"/>
      <c r="K135" s="21"/>
      <c r="L135" s="21"/>
    </row>
    <row r="136" spans="2:12">
      <c r="B136" s="17"/>
      <c r="C136" s="18"/>
      <c r="D136" s="18"/>
      <c r="E136" s="12"/>
      <c r="F136" s="18"/>
      <c r="G136" s="21"/>
      <c r="H136" s="21"/>
      <c r="I136" s="21"/>
      <c r="J136" s="21"/>
      <c r="K136" s="21"/>
      <c r="L136" s="21"/>
    </row>
    <row r="137" spans="2:12">
      <c r="B137" s="17"/>
      <c r="C137" s="18"/>
      <c r="D137" s="18"/>
      <c r="E137" s="12"/>
      <c r="F137" s="18"/>
      <c r="G137" s="21"/>
      <c r="H137" s="21"/>
      <c r="I137" s="21"/>
      <c r="J137" s="21"/>
      <c r="K137" s="21"/>
      <c r="L137" s="21"/>
    </row>
    <row r="138" spans="2:12">
      <c r="B138" s="17"/>
      <c r="C138" s="18"/>
      <c r="D138" s="18"/>
      <c r="E138" s="12"/>
      <c r="F138" s="18"/>
      <c r="G138" s="21"/>
      <c r="H138" s="21"/>
      <c r="I138" s="21"/>
      <c r="J138" s="21"/>
      <c r="K138" s="21"/>
      <c r="L138" s="21"/>
    </row>
    <row r="139" spans="2:12">
      <c r="B139" s="17"/>
      <c r="C139" s="18"/>
      <c r="D139" s="18"/>
      <c r="E139" s="12"/>
      <c r="F139" s="18"/>
      <c r="G139" s="21"/>
      <c r="H139" s="21"/>
      <c r="I139" s="21"/>
      <c r="J139" s="21"/>
      <c r="K139" s="21"/>
      <c r="L139" s="21"/>
    </row>
    <row r="140" spans="2:12">
      <c r="B140" s="17"/>
      <c r="C140" s="18"/>
      <c r="D140" s="18"/>
      <c r="E140" s="12"/>
      <c r="F140" s="18"/>
      <c r="G140" s="21"/>
      <c r="H140" s="21"/>
      <c r="I140" s="21"/>
      <c r="J140" s="21"/>
      <c r="K140" s="21"/>
      <c r="L140" s="21"/>
    </row>
    <row r="141" spans="2:12">
      <c r="B141" s="17"/>
      <c r="C141" s="18"/>
      <c r="D141" s="18"/>
      <c r="E141" s="12"/>
      <c r="F141" s="18"/>
      <c r="G141" s="21"/>
      <c r="H141" s="21"/>
      <c r="I141" s="21"/>
      <c r="J141" s="21"/>
      <c r="K141" s="21"/>
      <c r="L141" s="21"/>
    </row>
    <row r="142" spans="2:12">
      <c r="B142" s="17"/>
      <c r="C142" s="18"/>
      <c r="D142" s="18"/>
      <c r="E142" s="22"/>
      <c r="F142" s="18"/>
      <c r="G142" s="21"/>
      <c r="H142" s="21"/>
      <c r="I142" s="21"/>
      <c r="J142" s="21"/>
      <c r="K142" s="21"/>
      <c r="L142" s="21"/>
    </row>
    <row r="143" spans="2:12">
      <c r="B143" s="17"/>
      <c r="C143" s="18"/>
      <c r="D143" s="18"/>
      <c r="E143" s="22"/>
      <c r="F143" s="18"/>
      <c r="G143" s="21"/>
      <c r="H143" s="21"/>
      <c r="I143" s="21"/>
      <c r="J143" s="21"/>
      <c r="K143" s="21"/>
      <c r="L143" s="21"/>
    </row>
    <row r="144" spans="2:12">
      <c r="B144" s="17"/>
      <c r="C144" s="18"/>
      <c r="D144" s="18"/>
      <c r="E144" s="22"/>
      <c r="F144" s="18"/>
      <c r="G144" s="21"/>
      <c r="H144" s="21"/>
      <c r="I144" s="21"/>
      <c r="J144" s="21"/>
      <c r="K144" s="21"/>
      <c r="L144" s="21"/>
    </row>
    <row r="145" spans="2:12">
      <c r="B145" s="17"/>
      <c r="C145" s="18"/>
      <c r="D145" s="18"/>
      <c r="E145" s="22"/>
      <c r="F145" s="18"/>
      <c r="G145" s="21"/>
      <c r="H145" s="21"/>
      <c r="I145" s="21"/>
      <c r="J145" s="21"/>
      <c r="K145" s="21"/>
      <c r="L145" s="21"/>
    </row>
    <row r="146" spans="2:12">
      <c r="B146" s="17"/>
      <c r="C146" s="18"/>
      <c r="D146" s="18"/>
      <c r="E146" s="22"/>
      <c r="F146" s="18"/>
      <c r="G146" s="21"/>
      <c r="H146" s="21"/>
      <c r="I146" s="21"/>
      <c r="J146" s="21"/>
      <c r="K146" s="21"/>
      <c r="L146" s="21"/>
    </row>
    <row r="147" spans="2:12">
      <c r="B147" s="17"/>
      <c r="C147" s="18"/>
      <c r="D147" s="18"/>
      <c r="E147" s="22"/>
      <c r="F147" s="18"/>
      <c r="G147" s="21"/>
      <c r="H147" s="21"/>
      <c r="I147" s="21"/>
      <c r="J147" s="21"/>
      <c r="K147" s="21"/>
      <c r="L147" s="21"/>
    </row>
    <row r="148" spans="2:12">
      <c r="B148" s="17"/>
      <c r="C148" s="18"/>
      <c r="D148" s="18"/>
      <c r="E148" s="12"/>
      <c r="F148" s="18"/>
      <c r="G148" s="21"/>
      <c r="H148" s="21"/>
      <c r="I148" s="21"/>
      <c r="J148" s="21"/>
      <c r="K148" s="21"/>
      <c r="L148" s="21"/>
    </row>
    <row r="149" spans="2:12">
      <c r="B149" s="17"/>
      <c r="C149" s="18"/>
      <c r="D149" s="18"/>
      <c r="E149" s="22"/>
      <c r="F149" s="18"/>
      <c r="G149" s="21"/>
      <c r="H149" s="21"/>
      <c r="I149" s="21"/>
      <c r="J149" s="21"/>
      <c r="K149" s="21"/>
      <c r="L149" s="21"/>
    </row>
    <row r="150" spans="2:12">
      <c r="B150" s="17"/>
      <c r="C150" s="18"/>
      <c r="D150" s="18"/>
      <c r="E150" s="12"/>
      <c r="F150" s="18"/>
      <c r="G150" s="21"/>
      <c r="H150" s="21"/>
      <c r="I150" s="21"/>
      <c r="J150" s="21"/>
      <c r="K150" s="21"/>
      <c r="L150" s="21"/>
    </row>
    <row r="151" spans="2:12">
      <c r="B151" s="17"/>
      <c r="C151" s="18"/>
      <c r="D151" s="18"/>
      <c r="E151" s="23"/>
      <c r="F151" s="18"/>
      <c r="G151" s="21"/>
      <c r="H151" s="21"/>
      <c r="I151" s="21"/>
      <c r="J151" s="21"/>
      <c r="K151" s="21"/>
      <c r="L151" s="21"/>
    </row>
    <row r="152" spans="2:12">
      <c r="B152" s="17"/>
      <c r="C152" s="18"/>
      <c r="D152" s="18"/>
      <c r="E152" s="12"/>
      <c r="F152" s="18"/>
      <c r="G152" s="21"/>
      <c r="H152" s="21"/>
      <c r="I152" s="21"/>
      <c r="J152" s="21"/>
      <c r="K152" s="21"/>
      <c r="L152" s="21"/>
    </row>
    <row r="153" spans="2:12">
      <c r="B153" s="17"/>
      <c r="C153" s="18"/>
      <c r="D153" s="18"/>
      <c r="E153" s="22"/>
      <c r="F153" s="18"/>
      <c r="G153" s="21"/>
      <c r="H153" s="21"/>
      <c r="I153" s="21"/>
      <c r="J153" s="21"/>
      <c r="K153" s="21"/>
      <c r="L153" s="21"/>
    </row>
    <row r="154" spans="2:12">
      <c r="B154" s="17"/>
      <c r="C154" s="18"/>
      <c r="D154" s="18"/>
      <c r="E154" s="12"/>
      <c r="F154" s="18"/>
      <c r="G154" s="21"/>
      <c r="H154" s="21"/>
      <c r="I154" s="21"/>
      <c r="J154" s="21"/>
      <c r="K154" s="21"/>
      <c r="L154" s="21"/>
    </row>
    <row r="155" spans="2:12">
      <c r="B155" s="17"/>
      <c r="C155" s="18"/>
      <c r="D155" s="18"/>
      <c r="E155" s="12"/>
      <c r="F155" s="18"/>
      <c r="G155" s="21"/>
      <c r="H155" s="21"/>
      <c r="I155" s="21"/>
      <c r="J155" s="21"/>
      <c r="K155" s="21"/>
      <c r="L155" s="21"/>
    </row>
    <row r="156" spans="2:12">
      <c r="B156" s="17"/>
      <c r="C156" s="18"/>
      <c r="D156" s="18"/>
      <c r="E156" s="12"/>
      <c r="F156" s="18"/>
      <c r="G156" s="21"/>
      <c r="H156" s="21"/>
      <c r="I156" s="21"/>
      <c r="J156" s="21"/>
      <c r="K156" s="21"/>
      <c r="L156" s="21"/>
    </row>
    <row r="157" spans="2:12">
      <c r="B157" s="17"/>
      <c r="C157" s="18"/>
      <c r="D157" s="18"/>
      <c r="E157" s="12"/>
      <c r="F157" s="18"/>
      <c r="G157" s="21"/>
      <c r="H157" s="21"/>
      <c r="I157" s="21"/>
      <c r="J157" s="21"/>
      <c r="K157" s="21"/>
      <c r="L157" s="21"/>
    </row>
    <row r="158" spans="2:12">
      <c r="B158" s="17"/>
      <c r="C158" s="18"/>
      <c r="D158" s="18"/>
      <c r="E158" s="12"/>
      <c r="F158" s="18"/>
      <c r="G158" s="21"/>
      <c r="H158" s="21"/>
      <c r="I158" s="21"/>
      <c r="J158" s="21"/>
      <c r="K158" s="21"/>
      <c r="L158" s="21"/>
    </row>
    <row r="159" spans="2:12">
      <c r="B159" s="17"/>
      <c r="C159" s="18"/>
      <c r="D159" s="18"/>
      <c r="E159" s="12"/>
      <c r="F159" s="18"/>
      <c r="G159" s="21"/>
      <c r="H159" s="21"/>
      <c r="I159" s="21"/>
      <c r="J159" s="21"/>
      <c r="K159" s="21"/>
      <c r="L159" s="21"/>
    </row>
    <row r="160" spans="2:12">
      <c r="B160" s="17"/>
      <c r="C160" s="18"/>
      <c r="D160" s="18"/>
      <c r="E160" s="12"/>
      <c r="F160" s="18"/>
      <c r="G160" s="21"/>
      <c r="H160" s="21"/>
      <c r="I160" s="21"/>
      <c r="J160" s="21"/>
      <c r="K160" s="21"/>
      <c r="L160" s="21"/>
    </row>
    <row r="161" spans="2:12">
      <c r="B161" s="17"/>
      <c r="C161" s="18"/>
      <c r="D161" s="18"/>
      <c r="E161" s="12"/>
      <c r="F161" s="18"/>
      <c r="G161" s="21"/>
      <c r="H161" s="21"/>
      <c r="I161" s="21"/>
      <c r="J161" s="21"/>
      <c r="K161" s="21"/>
      <c r="L161" s="21"/>
    </row>
    <row r="162" spans="2:12">
      <c r="B162" s="17"/>
      <c r="C162" s="18"/>
      <c r="D162" s="18"/>
      <c r="E162" s="12"/>
      <c r="F162" s="18"/>
      <c r="G162" s="21"/>
      <c r="H162" s="21"/>
      <c r="I162" s="21"/>
      <c r="J162" s="21"/>
      <c r="K162" s="21"/>
      <c r="L162" s="21"/>
    </row>
    <row r="163" spans="2:12">
      <c r="B163" s="17"/>
      <c r="C163" s="18"/>
      <c r="D163" s="18"/>
      <c r="E163" s="22"/>
      <c r="F163" s="18"/>
      <c r="G163" s="21"/>
      <c r="H163" s="21"/>
      <c r="I163" s="21"/>
      <c r="J163" s="21"/>
      <c r="K163" s="21"/>
      <c r="L163" s="21"/>
    </row>
    <row r="164" spans="2:12">
      <c r="B164" s="17"/>
      <c r="C164" s="18"/>
      <c r="D164" s="18"/>
      <c r="E164" s="22"/>
      <c r="F164" s="18"/>
      <c r="G164" s="21"/>
      <c r="H164" s="21"/>
      <c r="I164" s="21"/>
      <c r="J164" s="21"/>
      <c r="K164" s="21"/>
      <c r="L164" s="21"/>
    </row>
    <row r="165" spans="2:12">
      <c r="B165" s="17"/>
      <c r="C165" s="18"/>
      <c r="D165" s="18"/>
      <c r="E165" s="22"/>
      <c r="F165" s="18"/>
      <c r="G165" s="21"/>
      <c r="H165" s="21"/>
      <c r="I165" s="21"/>
      <c r="J165" s="21"/>
      <c r="K165" s="21"/>
      <c r="L165" s="21"/>
    </row>
    <row r="166" spans="2:12">
      <c r="B166" s="17"/>
      <c r="C166" s="18"/>
      <c r="D166" s="18"/>
      <c r="E166" s="22"/>
      <c r="F166" s="18"/>
      <c r="G166" s="21"/>
      <c r="H166" s="21"/>
      <c r="I166" s="21"/>
      <c r="J166" s="21"/>
      <c r="K166" s="21"/>
      <c r="L166" s="21"/>
    </row>
    <row r="167" spans="2:12">
      <c r="B167" s="17"/>
      <c r="C167" s="18"/>
      <c r="D167" s="18"/>
      <c r="E167" s="22"/>
      <c r="F167" s="18"/>
      <c r="G167" s="21"/>
      <c r="H167" s="21"/>
      <c r="I167" s="21"/>
      <c r="J167" s="21"/>
      <c r="K167" s="21"/>
      <c r="L167" s="21"/>
    </row>
    <row r="168" spans="2:12">
      <c r="B168" s="17"/>
      <c r="C168" s="18"/>
      <c r="D168" s="18"/>
      <c r="E168" s="22"/>
      <c r="F168" s="18"/>
      <c r="G168" s="21"/>
      <c r="H168" s="21"/>
      <c r="I168" s="21"/>
      <c r="J168" s="21"/>
      <c r="K168" s="21"/>
      <c r="L168" s="21"/>
    </row>
    <row r="169" spans="2:12">
      <c r="B169" s="17"/>
      <c r="C169" s="18"/>
      <c r="D169" s="18"/>
      <c r="E169" s="12"/>
      <c r="F169" s="18"/>
      <c r="G169" s="21"/>
      <c r="H169" s="21"/>
      <c r="I169" s="21"/>
      <c r="J169" s="21"/>
      <c r="K169" s="21"/>
      <c r="L169" s="21"/>
    </row>
    <row r="170" spans="2:12">
      <c r="B170" s="17"/>
      <c r="C170" s="18"/>
      <c r="D170" s="18"/>
      <c r="E170" s="22"/>
      <c r="F170" s="18"/>
      <c r="G170" s="21"/>
      <c r="H170" s="21"/>
      <c r="I170" s="21"/>
      <c r="J170" s="21"/>
      <c r="K170" s="21"/>
      <c r="L170" s="21"/>
    </row>
    <row r="171" spans="2:12">
      <c r="B171" s="17"/>
      <c r="C171" s="18"/>
      <c r="D171" s="18"/>
      <c r="E171" s="12"/>
      <c r="F171" s="18"/>
      <c r="G171" s="21"/>
      <c r="H171" s="21"/>
      <c r="I171" s="21"/>
      <c r="J171" s="21"/>
      <c r="K171" s="21"/>
      <c r="L171" s="21"/>
    </row>
    <row r="172" spans="2:12">
      <c r="B172" s="17"/>
      <c r="C172" s="18"/>
      <c r="D172" s="18"/>
      <c r="E172" s="23"/>
      <c r="F172" s="18"/>
      <c r="G172" s="21"/>
      <c r="H172" s="21"/>
      <c r="I172" s="21"/>
      <c r="J172" s="21"/>
      <c r="K172" s="21"/>
      <c r="L172" s="21"/>
    </row>
    <row r="173" spans="2:12">
      <c r="B173" s="17"/>
      <c r="C173" s="18"/>
      <c r="D173" s="18"/>
      <c r="E173" s="12"/>
      <c r="F173" s="18"/>
      <c r="G173" s="21"/>
      <c r="H173" s="21"/>
      <c r="I173" s="21"/>
      <c r="J173" s="21"/>
      <c r="K173" s="21"/>
      <c r="L173" s="21"/>
    </row>
    <row r="174" spans="2:12">
      <c r="B174" s="17"/>
      <c r="C174" s="18"/>
      <c r="D174" s="18"/>
      <c r="E174" s="22"/>
      <c r="F174" s="18"/>
      <c r="G174" s="21"/>
      <c r="H174" s="21"/>
      <c r="I174" s="21"/>
      <c r="J174" s="21"/>
      <c r="K174" s="21"/>
      <c r="L174" s="21"/>
    </row>
    <row r="175" spans="2:12">
      <c r="B175" s="17"/>
      <c r="C175" s="18"/>
      <c r="D175" s="18"/>
      <c r="E175" s="12"/>
      <c r="F175" s="18"/>
      <c r="G175" s="21"/>
      <c r="H175" s="21"/>
      <c r="I175" s="21"/>
      <c r="J175" s="21"/>
      <c r="K175" s="21"/>
      <c r="L175" s="21"/>
    </row>
    <row r="176" spans="2:12">
      <c r="B176" s="17"/>
      <c r="C176" s="18"/>
      <c r="D176" s="18"/>
      <c r="E176" s="12"/>
      <c r="F176" s="18"/>
      <c r="G176" s="21"/>
      <c r="H176" s="21"/>
      <c r="I176" s="21"/>
      <c r="J176" s="21"/>
      <c r="K176" s="21"/>
      <c r="L176" s="21"/>
    </row>
    <row r="177" spans="2:12">
      <c r="B177" s="17"/>
      <c r="C177" s="18"/>
      <c r="D177" s="18"/>
      <c r="E177" s="12"/>
      <c r="F177" s="18"/>
      <c r="G177" s="21"/>
      <c r="H177" s="21"/>
      <c r="I177" s="21"/>
      <c r="J177" s="21"/>
      <c r="K177" s="21"/>
      <c r="L177" s="21"/>
    </row>
    <row r="178" spans="2:12">
      <c r="B178" s="17"/>
      <c r="C178" s="18"/>
      <c r="D178" s="18"/>
      <c r="E178" s="12"/>
      <c r="F178" s="18"/>
      <c r="G178" s="21"/>
      <c r="H178" s="21"/>
      <c r="I178" s="21"/>
      <c r="J178" s="21"/>
      <c r="K178" s="21"/>
      <c r="L178" s="21"/>
    </row>
    <row r="179" spans="2:12">
      <c r="B179" s="17"/>
      <c r="C179" s="18"/>
      <c r="D179" s="18"/>
      <c r="E179" s="12"/>
      <c r="F179" s="18"/>
      <c r="G179" s="21"/>
      <c r="H179" s="21"/>
      <c r="I179" s="21"/>
      <c r="J179" s="21"/>
      <c r="K179" s="21"/>
      <c r="L179" s="21"/>
    </row>
    <row r="180" spans="2:12">
      <c r="B180" s="17"/>
      <c r="C180" s="18"/>
      <c r="D180" s="18"/>
      <c r="E180" s="12"/>
      <c r="F180" s="18"/>
      <c r="G180" s="21"/>
      <c r="H180" s="21"/>
      <c r="I180" s="21"/>
      <c r="J180" s="21"/>
      <c r="K180" s="21"/>
      <c r="L180" s="21"/>
    </row>
    <row r="181" spans="2:12">
      <c r="B181" s="17"/>
      <c r="C181" s="18"/>
      <c r="D181" s="18"/>
      <c r="E181" s="12"/>
      <c r="F181" s="18"/>
      <c r="G181" s="21"/>
      <c r="H181" s="21"/>
      <c r="I181" s="21"/>
      <c r="J181" s="21"/>
      <c r="K181" s="21"/>
      <c r="L181" s="21"/>
    </row>
    <row r="182" spans="2:12">
      <c r="B182" s="17"/>
      <c r="C182" s="18"/>
      <c r="D182" s="18"/>
      <c r="E182" s="12"/>
      <c r="F182" s="18"/>
      <c r="G182" s="21"/>
      <c r="H182" s="21"/>
      <c r="I182" s="21"/>
      <c r="J182" s="21"/>
      <c r="K182" s="21"/>
      <c r="L182" s="21"/>
    </row>
    <row r="183" spans="2:12">
      <c r="B183" s="17"/>
      <c r="C183" s="18"/>
      <c r="D183" s="18"/>
      <c r="E183" s="12"/>
      <c r="F183" s="18"/>
      <c r="G183" s="21"/>
      <c r="H183" s="21"/>
      <c r="I183" s="21"/>
      <c r="J183" s="21"/>
      <c r="K183" s="21"/>
      <c r="L183" s="21"/>
    </row>
    <row r="184" spans="2:12">
      <c r="B184" s="17"/>
      <c r="C184" s="18"/>
      <c r="D184" s="18"/>
      <c r="E184" s="22"/>
      <c r="F184" s="18"/>
      <c r="G184" s="21"/>
      <c r="H184" s="21"/>
      <c r="I184" s="21"/>
      <c r="J184" s="21"/>
      <c r="K184" s="21"/>
      <c r="L184" s="21"/>
    </row>
    <row r="185" spans="2:12">
      <c r="B185" s="17"/>
      <c r="C185" s="18"/>
      <c r="D185" s="18"/>
      <c r="E185" s="22"/>
      <c r="F185" s="18"/>
      <c r="G185" s="21"/>
      <c r="H185" s="21"/>
      <c r="I185" s="21"/>
      <c r="J185" s="21"/>
      <c r="K185" s="21"/>
      <c r="L185" s="21"/>
    </row>
    <row r="186" spans="2:12">
      <c r="B186" s="17"/>
      <c r="C186" s="18"/>
      <c r="D186" s="18"/>
      <c r="E186" s="22"/>
      <c r="F186" s="18"/>
      <c r="G186" s="21"/>
      <c r="H186" s="21"/>
      <c r="I186" s="21"/>
      <c r="J186" s="21"/>
      <c r="K186" s="21"/>
      <c r="L186" s="21"/>
    </row>
    <row r="187" spans="2:12">
      <c r="B187" s="17"/>
      <c r="C187" s="18"/>
      <c r="D187" s="18"/>
      <c r="E187" s="22"/>
      <c r="F187" s="18"/>
      <c r="G187" s="21"/>
      <c r="H187" s="21"/>
      <c r="I187" s="21"/>
      <c r="J187" s="21"/>
      <c r="K187" s="21"/>
      <c r="L187" s="21"/>
    </row>
    <row r="188" spans="2:12">
      <c r="B188" s="17"/>
      <c r="C188" s="18"/>
      <c r="D188" s="18"/>
      <c r="E188" s="22"/>
      <c r="F188" s="18"/>
      <c r="G188" s="21"/>
      <c r="H188" s="21"/>
      <c r="I188" s="21"/>
      <c r="J188" s="21"/>
      <c r="K188" s="21"/>
      <c r="L188" s="21"/>
    </row>
    <row r="189" spans="2:12">
      <c r="B189" s="17"/>
      <c r="C189" s="18"/>
      <c r="D189" s="18"/>
      <c r="E189" s="22"/>
      <c r="F189" s="18"/>
      <c r="G189" s="21"/>
      <c r="H189" s="21"/>
      <c r="I189" s="21"/>
      <c r="J189" s="21"/>
      <c r="K189" s="21"/>
      <c r="L189" s="21"/>
    </row>
    <row r="190" spans="2:12">
      <c r="B190" s="17"/>
      <c r="C190" s="18"/>
      <c r="D190" s="18"/>
      <c r="E190" s="12"/>
      <c r="F190" s="18"/>
      <c r="G190" s="21"/>
      <c r="H190" s="21"/>
      <c r="I190" s="21"/>
      <c r="J190" s="21"/>
      <c r="K190" s="21"/>
      <c r="L190" s="21"/>
    </row>
    <row r="191" spans="2:12">
      <c r="B191" s="17"/>
      <c r="C191" s="18"/>
      <c r="D191" s="18"/>
      <c r="E191" s="22"/>
      <c r="F191" s="18"/>
      <c r="G191" s="21"/>
      <c r="H191" s="21"/>
      <c r="I191" s="21"/>
      <c r="J191" s="21"/>
      <c r="K191" s="21"/>
      <c r="L191" s="21"/>
    </row>
    <row r="192" spans="2:12">
      <c r="B192" s="17"/>
      <c r="C192" s="18"/>
      <c r="D192" s="18"/>
      <c r="E192" s="12"/>
      <c r="F192" s="18"/>
      <c r="G192" s="21"/>
      <c r="H192" s="21"/>
      <c r="I192" s="21"/>
      <c r="J192" s="21"/>
      <c r="K192" s="21"/>
      <c r="L192" s="21"/>
    </row>
    <row r="193" spans="2:12">
      <c r="B193" s="17"/>
      <c r="C193" s="18"/>
      <c r="D193" s="18"/>
      <c r="E193" s="23"/>
      <c r="F193" s="18"/>
      <c r="G193" s="21"/>
      <c r="H193" s="21"/>
      <c r="I193" s="21"/>
      <c r="J193" s="21"/>
      <c r="K193" s="21"/>
      <c r="L193" s="21"/>
    </row>
    <row r="194" spans="2:12">
      <c r="B194" s="17"/>
      <c r="C194" s="18"/>
      <c r="D194" s="18"/>
      <c r="E194" s="12"/>
      <c r="F194" s="18"/>
      <c r="G194" s="21"/>
      <c r="H194" s="21"/>
      <c r="I194" s="21"/>
      <c r="J194" s="21"/>
      <c r="K194" s="21"/>
      <c r="L194" s="21"/>
    </row>
    <row r="195" spans="2:12">
      <c r="B195" s="17"/>
      <c r="C195" s="18"/>
      <c r="D195" s="18"/>
      <c r="E195" s="22"/>
      <c r="F195" s="18"/>
      <c r="G195" s="21"/>
      <c r="H195" s="21"/>
      <c r="I195" s="21"/>
      <c r="J195" s="21"/>
      <c r="K195" s="21"/>
      <c r="L195" s="21"/>
    </row>
    <row r="196" spans="2:12">
      <c r="B196" s="17"/>
      <c r="C196" s="18"/>
      <c r="D196" s="18"/>
      <c r="E196" s="12"/>
      <c r="F196" s="18"/>
      <c r="G196" s="21"/>
      <c r="H196" s="21"/>
      <c r="I196" s="21"/>
      <c r="J196" s="21"/>
      <c r="K196" s="21"/>
      <c r="L196" s="21"/>
    </row>
    <row r="197" spans="2:12">
      <c r="B197" s="17"/>
      <c r="C197" s="18"/>
      <c r="D197" s="18"/>
      <c r="E197" s="12"/>
      <c r="F197" s="18"/>
      <c r="G197" s="21"/>
      <c r="H197" s="21"/>
      <c r="I197" s="21"/>
      <c r="J197" s="21"/>
      <c r="K197" s="21"/>
      <c r="L197" s="21"/>
    </row>
    <row r="198" spans="2:12">
      <c r="B198" s="17"/>
      <c r="C198" s="18"/>
      <c r="D198" s="18"/>
      <c r="E198" s="12"/>
      <c r="F198" s="18"/>
      <c r="G198" s="21"/>
      <c r="H198" s="21"/>
      <c r="I198" s="21"/>
      <c r="J198" s="21"/>
      <c r="K198" s="21"/>
      <c r="L198" s="21"/>
    </row>
    <row r="199" spans="2:12">
      <c r="B199" s="17"/>
      <c r="C199" s="18"/>
      <c r="D199" s="18"/>
      <c r="E199" s="12"/>
      <c r="F199" s="18"/>
      <c r="G199" s="21"/>
      <c r="H199" s="21"/>
      <c r="I199" s="21"/>
      <c r="J199" s="21"/>
      <c r="K199" s="21"/>
      <c r="L199" s="21"/>
    </row>
    <row r="200" spans="2:12">
      <c r="B200" s="17"/>
      <c r="C200" s="18"/>
      <c r="D200" s="18"/>
      <c r="E200" s="12"/>
      <c r="F200" s="18"/>
      <c r="G200" s="21"/>
      <c r="H200" s="21"/>
      <c r="I200" s="21"/>
      <c r="J200" s="21"/>
      <c r="K200" s="21"/>
      <c r="L200" s="21"/>
    </row>
    <row r="201" spans="2:12">
      <c r="B201" s="17"/>
      <c r="C201" s="18"/>
      <c r="D201" s="18"/>
      <c r="E201" s="12"/>
      <c r="F201" s="18"/>
      <c r="G201" s="21"/>
      <c r="H201" s="21"/>
      <c r="I201" s="21"/>
      <c r="J201" s="21"/>
      <c r="K201" s="21"/>
      <c r="L201" s="21"/>
    </row>
    <row r="202" spans="2:12">
      <c r="B202" s="17"/>
      <c r="C202" s="18"/>
      <c r="D202" s="18"/>
      <c r="E202" s="12"/>
      <c r="F202" s="18"/>
      <c r="G202" s="21"/>
      <c r="H202" s="21"/>
      <c r="I202" s="21"/>
      <c r="J202" s="21"/>
      <c r="K202" s="21"/>
      <c r="L202" s="21"/>
    </row>
    <row r="203" spans="2:12">
      <c r="B203" s="17"/>
      <c r="C203" s="18"/>
      <c r="D203" s="18"/>
      <c r="E203" s="12"/>
      <c r="F203" s="18"/>
      <c r="G203" s="21"/>
      <c r="H203" s="21"/>
      <c r="I203" s="21"/>
      <c r="J203" s="21"/>
      <c r="K203" s="21"/>
      <c r="L203" s="21"/>
    </row>
    <row r="204" spans="2:12">
      <c r="B204" s="17"/>
      <c r="C204" s="18"/>
      <c r="D204" s="18"/>
      <c r="E204" s="12"/>
      <c r="F204" s="18"/>
      <c r="G204" s="21"/>
      <c r="H204" s="21"/>
      <c r="I204" s="21"/>
      <c r="J204" s="21"/>
      <c r="K204" s="21"/>
      <c r="L204" s="21"/>
    </row>
    <row r="205" spans="2:12">
      <c r="B205" s="17"/>
      <c r="C205" s="18"/>
      <c r="D205" s="18"/>
      <c r="E205" s="22"/>
      <c r="F205" s="18"/>
      <c r="G205" s="21"/>
      <c r="H205" s="21"/>
      <c r="I205" s="21"/>
      <c r="J205" s="21"/>
      <c r="K205" s="21"/>
      <c r="L205" s="21"/>
    </row>
    <row r="206" spans="2:12">
      <c r="B206" s="17"/>
      <c r="C206" s="18"/>
      <c r="D206" s="18"/>
      <c r="E206" s="22"/>
      <c r="F206" s="18"/>
      <c r="G206" s="21"/>
      <c r="H206" s="21"/>
      <c r="I206" s="21"/>
      <c r="J206" s="21"/>
      <c r="K206" s="21"/>
      <c r="L206" s="21"/>
    </row>
    <row r="207" spans="2:12">
      <c r="B207" s="17"/>
      <c r="C207" s="18"/>
      <c r="D207" s="18"/>
      <c r="E207" s="22"/>
      <c r="F207" s="18"/>
      <c r="G207" s="21"/>
      <c r="H207" s="21"/>
      <c r="I207" s="21"/>
      <c r="J207" s="21"/>
      <c r="K207" s="21"/>
      <c r="L207" s="21"/>
    </row>
    <row r="208" spans="2:12">
      <c r="B208" s="17"/>
      <c r="C208" s="18"/>
      <c r="D208" s="18"/>
      <c r="E208" s="22"/>
      <c r="F208" s="18"/>
      <c r="G208" s="21"/>
      <c r="H208" s="21"/>
      <c r="I208" s="21"/>
      <c r="J208" s="21"/>
      <c r="K208" s="21"/>
      <c r="L208" s="21"/>
    </row>
    <row r="209" spans="2:12">
      <c r="B209" s="17"/>
      <c r="C209" s="18"/>
      <c r="D209" s="18"/>
      <c r="E209" s="22"/>
      <c r="F209" s="18"/>
      <c r="G209" s="21"/>
      <c r="H209" s="21"/>
      <c r="I209" s="21"/>
      <c r="J209" s="21"/>
      <c r="K209" s="21"/>
      <c r="L209" s="21"/>
    </row>
    <row r="210" spans="2:12">
      <c r="B210" s="17"/>
      <c r="C210" s="18"/>
      <c r="D210" s="18"/>
      <c r="E210" s="22"/>
      <c r="F210" s="18"/>
      <c r="G210" s="21"/>
      <c r="H210" s="21"/>
      <c r="I210" s="21"/>
      <c r="J210" s="21"/>
      <c r="K210" s="21"/>
      <c r="L210" s="21"/>
    </row>
    <row r="211" spans="2:12">
      <c r="B211" s="17"/>
      <c r="C211" s="18"/>
      <c r="D211" s="18"/>
      <c r="E211" s="12"/>
      <c r="F211" s="18"/>
      <c r="G211" s="21"/>
      <c r="H211" s="21"/>
      <c r="I211" s="21"/>
      <c r="J211" s="21"/>
      <c r="K211" s="21"/>
      <c r="L211" s="21"/>
    </row>
    <row r="212" spans="2:12">
      <c r="B212" s="17"/>
      <c r="C212" s="18"/>
      <c r="D212" s="18"/>
      <c r="E212" s="22"/>
      <c r="F212" s="18"/>
      <c r="G212" s="21"/>
      <c r="H212" s="21"/>
      <c r="I212" s="21"/>
      <c r="J212" s="21"/>
      <c r="K212" s="21"/>
      <c r="L212" s="21"/>
    </row>
    <row r="213" spans="2:12">
      <c r="B213" s="17"/>
      <c r="C213" s="18"/>
      <c r="D213" s="18"/>
      <c r="E213" s="12"/>
      <c r="F213" s="18"/>
      <c r="G213" s="21"/>
      <c r="H213" s="21"/>
      <c r="I213" s="21"/>
      <c r="J213" s="21"/>
      <c r="K213" s="21"/>
      <c r="L213" s="21"/>
    </row>
    <row r="214" spans="2:12">
      <c r="B214" s="17"/>
      <c r="C214" s="18"/>
      <c r="D214" s="18"/>
      <c r="E214" s="23"/>
      <c r="F214" s="18"/>
      <c r="G214" s="21"/>
      <c r="H214" s="21"/>
      <c r="I214" s="21"/>
      <c r="J214" s="21"/>
      <c r="K214" s="21"/>
      <c r="L214" s="21"/>
    </row>
    <row r="215" spans="2:12">
      <c r="B215" s="17"/>
      <c r="C215" s="18"/>
      <c r="D215" s="18"/>
      <c r="E215" s="12"/>
      <c r="F215" s="18"/>
      <c r="G215" s="21"/>
      <c r="H215" s="21"/>
      <c r="I215" s="21"/>
      <c r="J215" s="21"/>
      <c r="K215" s="21"/>
      <c r="L215" s="21"/>
    </row>
    <row r="216" spans="2:12">
      <c r="B216" s="17"/>
      <c r="C216" s="18"/>
      <c r="D216" s="18"/>
      <c r="E216" s="22"/>
      <c r="F216" s="18"/>
      <c r="G216" s="21"/>
      <c r="H216" s="21"/>
      <c r="I216" s="21"/>
      <c r="J216" s="21"/>
      <c r="K216" s="21"/>
      <c r="L216" s="21"/>
    </row>
    <row r="217" spans="2:12">
      <c r="B217" s="17"/>
      <c r="C217" s="18"/>
      <c r="D217" s="18"/>
      <c r="E217" s="12"/>
      <c r="F217" s="18"/>
      <c r="G217" s="21"/>
      <c r="H217" s="21"/>
      <c r="I217" s="21"/>
      <c r="J217" s="21"/>
      <c r="K217" s="21"/>
      <c r="L217" s="21"/>
    </row>
    <row r="218" spans="2:12">
      <c r="B218" s="17"/>
      <c r="C218" s="18"/>
      <c r="D218" s="18"/>
      <c r="E218" s="12"/>
      <c r="F218" s="18"/>
      <c r="G218" s="21"/>
      <c r="H218" s="21"/>
      <c r="I218" s="21"/>
      <c r="J218" s="21"/>
      <c r="K218" s="21"/>
      <c r="L218" s="21"/>
    </row>
    <row r="219" spans="2:12">
      <c r="B219" s="17"/>
      <c r="C219" s="18"/>
      <c r="D219" s="18"/>
      <c r="E219" s="12"/>
      <c r="F219" s="18"/>
      <c r="G219" s="21"/>
      <c r="H219" s="21"/>
      <c r="I219" s="21"/>
      <c r="J219" s="21"/>
      <c r="K219" s="21"/>
      <c r="L219" s="21"/>
    </row>
    <row r="220" spans="2:12">
      <c r="B220" s="17"/>
      <c r="C220" s="18"/>
      <c r="D220" s="18"/>
      <c r="E220" s="12"/>
      <c r="F220" s="18"/>
      <c r="G220" s="21"/>
      <c r="H220" s="21"/>
      <c r="I220" s="21"/>
      <c r="J220" s="21"/>
      <c r="K220" s="21"/>
      <c r="L220" s="21"/>
    </row>
    <row r="221" spans="2:12">
      <c r="B221" s="17"/>
      <c r="C221" s="18"/>
      <c r="D221" s="18"/>
      <c r="E221" s="12"/>
      <c r="F221" s="18"/>
      <c r="G221" s="21"/>
      <c r="H221" s="21"/>
      <c r="I221" s="21"/>
      <c r="J221" s="21"/>
      <c r="K221" s="21"/>
      <c r="L221" s="21"/>
    </row>
    <row r="222" spans="2:12">
      <c r="B222" s="17"/>
      <c r="C222" s="18"/>
      <c r="D222" s="18"/>
      <c r="E222" s="12"/>
      <c r="F222" s="18"/>
      <c r="G222" s="21"/>
      <c r="H222" s="21"/>
      <c r="I222" s="21"/>
      <c r="J222" s="21"/>
      <c r="K222" s="21"/>
      <c r="L222" s="21"/>
    </row>
    <row r="223" spans="2:12">
      <c r="B223" s="17"/>
      <c r="C223" s="18"/>
      <c r="D223" s="18"/>
      <c r="E223" s="12"/>
      <c r="F223" s="18"/>
      <c r="G223" s="21"/>
      <c r="H223" s="21"/>
      <c r="I223" s="21"/>
      <c r="J223" s="21"/>
      <c r="K223" s="21"/>
      <c r="L223" s="21"/>
    </row>
    <row r="224" spans="2:12">
      <c r="B224" s="17"/>
      <c r="C224" s="18"/>
      <c r="D224" s="18"/>
      <c r="E224" s="12"/>
      <c r="F224" s="18"/>
      <c r="G224" s="21"/>
      <c r="H224" s="21"/>
      <c r="I224" s="21"/>
      <c r="J224" s="21"/>
      <c r="K224" s="21"/>
      <c r="L224" s="21"/>
    </row>
    <row r="225" spans="2:12">
      <c r="B225" s="17"/>
      <c r="C225" s="18"/>
      <c r="D225" s="18"/>
      <c r="E225" s="12"/>
      <c r="F225" s="18"/>
      <c r="G225" s="21"/>
      <c r="H225" s="21"/>
      <c r="I225" s="21"/>
      <c r="J225" s="21"/>
      <c r="K225" s="21"/>
      <c r="L225" s="21"/>
    </row>
    <row r="226" spans="2:12">
      <c r="B226" s="17"/>
      <c r="C226" s="18"/>
      <c r="D226" s="18"/>
      <c r="E226" s="22"/>
      <c r="F226" s="18"/>
      <c r="G226" s="21"/>
      <c r="H226" s="21"/>
      <c r="I226" s="21"/>
      <c r="J226" s="21"/>
      <c r="K226" s="21"/>
      <c r="L226" s="21"/>
    </row>
    <row r="227" spans="2:12">
      <c r="B227" s="17"/>
      <c r="C227" s="18"/>
      <c r="D227" s="18"/>
      <c r="E227" s="22"/>
      <c r="F227" s="18"/>
      <c r="G227" s="21"/>
      <c r="H227" s="21"/>
      <c r="I227" s="21"/>
      <c r="J227" s="21"/>
      <c r="K227" s="21"/>
      <c r="L227" s="21"/>
    </row>
    <row r="228" spans="2:12">
      <c r="B228" s="17"/>
      <c r="C228" s="18"/>
      <c r="D228" s="18"/>
      <c r="E228" s="22"/>
      <c r="F228" s="18"/>
      <c r="G228" s="21"/>
      <c r="H228" s="21"/>
      <c r="I228" s="21"/>
      <c r="J228" s="21"/>
      <c r="K228" s="21"/>
      <c r="L228" s="21"/>
    </row>
    <row r="229" spans="2:12">
      <c r="B229" s="17"/>
      <c r="C229" s="18"/>
      <c r="D229" s="18"/>
      <c r="E229" s="22"/>
      <c r="F229" s="18"/>
      <c r="G229" s="21"/>
      <c r="H229" s="21"/>
      <c r="I229" s="21"/>
      <c r="J229" s="21"/>
      <c r="K229" s="21"/>
      <c r="L229" s="21"/>
    </row>
    <row r="230" spans="2:12">
      <c r="B230" s="17"/>
      <c r="C230" s="18"/>
      <c r="D230" s="18"/>
      <c r="E230" s="22"/>
      <c r="F230" s="18"/>
      <c r="G230" s="21"/>
      <c r="H230" s="21"/>
      <c r="I230" s="21"/>
      <c r="J230" s="21"/>
      <c r="K230" s="21"/>
      <c r="L230" s="21"/>
    </row>
    <row r="231" spans="2:12">
      <c r="B231" s="17"/>
      <c r="C231" s="18"/>
      <c r="D231" s="18"/>
      <c r="E231" s="22"/>
      <c r="F231" s="18"/>
      <c r="G231" s="21"/>
      <c r="H231" s="21"/>
      <c r="I231" s="21"/>
      <c r="J231" s="21"/>
      <c r="K231" s="21"/>
      <c r="L231" s="21"/>
    </row>
    <row r="232" spans="2:12">
      <c r="B232" s="17"/>
      <c r="C232" s="18"/>
      <c r="D232" s="18"/>
      <c r="E232" s="12"/>
      <c r="F232" s="18"/>
      <c r="G232" s="21"/>
      <c r="H232" s="21"/>
      <c r="I232" s="21"/>
      <c r="J232" s="21"/>
      <c r="K232" s="21"/>
      <c r="L232" s="21"/>
    </row>
    <row r="233" spans="2:12">
      <c r="B233" s="17"/>
      <c r="C233" s="18"/>
      <c r="D233" s="18"/>
      <c r="E233" s="22"/>
      <c r="F233" s="18"/>
      <c r="G233" s="21"/>
      <c r="H233" s="21"/>
      <c r="I233" s="21"/>
      <c r="J233" s="21"/>
      <c r="K233" s="21"/>
      <c r="L233" s="21"/>
    </row>
    <row r="234" spans="2:12">
      <c r="B234" s="17"/>
      <c r="C234" s="18"/>
      <c r="D234" s="18"/>
      <c r="E234" s="12"/>
      <c r="F234" s="18"/>
      <c r="G234" s="21"/>
      <c r="H234" s="21"/>
      <c r="I234" s="21"/>
      <c r="J234" s="21"/>
      <c r="K234" s="21"/>
      <c r="L234" s="21"/>
    </row>
    <row r="235" spans="2:12">
      <c r="B235" s="17"/>
      <c r="C235" s="18"/>
      <c r="D235" s="18"/>
      <c r="E235" s="23"/>
      <c r="F235" s="18"/>
      <c r="G235" s="21"/>
      <c r="H235" s="21"/>
      <c r="I235" s="21"/>
      <c r="J235" s="21"/>
      <c r="K235" s="21"/>
      <c r="L235" s="21"/>
    </row>
    <row r="236" spans="2:12">
      <c r="B236" s="17"/>
      <c r="C236" s="18"/>
      <c r="D236" s="18"/>
      <c r="E236" s="12"/>
      <c r="F236" s="18"/>
      <c r="G236" s="21"/>
      <c r="H236" s="21"/>
      <c r="I236" s="21"/>
      <c r="J236" s="21"/>
      <c r="K236" s="21"/>
      <c r="L236" s="21"/>
    </row>
    <row r="237" spans="2:12">
      <c r="B237" s="17"/>
      <c r="C237" s="18"/>
      <c r="D237" s="18"/>
      <c r="E237" s="22"/>
      <c r="F237" s="18"/>
      <c r="G237" s="21"/>
      <c r="H237" s="21"/>
      <c r="I237" s="21"/>
      <c r="J237" s="21"/>
      <c r="K237" s="21"/>
      <c r="L237" s="21"/>
    </row>
    <row r="238" spans="2:12">
      <c r="B238" s="17"/>
      <c r="C238" s="18"/>
      <c r="D238" s="18"/>
      <c r="E238" s="12"/>
      <c r="F238" s="18"/>
      <c r="G238" s="21"/>
      <c r="H238" s="21"/>
      <c r="I238" s="21"/>
      <c r="J238" s="21"/>
      <c r="K238" s="21"/>
      <c r="L238" s="21"/>
    </row>
    <row r="239" spans="2:12">
      <c r="B239" s="17"/>
      <c r="C239" s="18"/>
      <c r="D239" s="18"/>
      <c r="E239" s="12"/>
      <c r="F239" s="18"/>
      <c r="G239" s="21"/>
      <c r="H239" s="21"/>
      <c r="I239" s="21"/>
      <c r="J239" s="21"/>
      <c r="K239" s="21"/>
      <c r="L239" s="21"/>
    </row>
    <row r="240" spans="2:12">
      <c r="B240" s="17"/>
      <c r="C240" s="18"/>
      <c r="D240" s="18"/>
      <c r="E240" s="12"/>
      <c r="F240" s="18"/>
      <c r="G240" s="21"/>
      <c r="H240" s="21"/>
      <c r="I240" s="21"/>
      <c r="J240" s="21"/>
      <c r="K240" s="21"/>
      <c r="L240" s="21"/>
    </row>
    <row r="241" spans="2:12">
      <c r="B241" s="17"/>
      <c r="C241" s="18"/>
      <c r="D241" s="18"/>
      <c r="E241" s="12"/>
      <c r="F241" s="18"/>
      <c r="G241" s="21"/>
      <c r="H241" s="21"/>
      <c r="I241" s="21"/>
      <c r="J241" s="21"/>
      <c r="K241" s="21"/>
      <c r="L241" s="21"/>
    </row>
    <row r="242" spans="2:12">
      <c r="B242" s="17"/>
      <c r="C242" s="18"/>
      <c r="D242" s="18"/>
      <c r="E242" s="12"/>
      <c r="F242" s="18"/>
      <c r="G242" s="21"/>
      <c r="H242" s="21"/>
      <c r="I242" s="21"/>
      <c r="J242" s="21"/>
      <c r="K242" s="21"/>
      <c r="L242" s="21"/>
    </row>
    <row r="243" spans="2:12">
      <c r="B243" s="17"/>
      <c r="C243" s="18"/>
      <c r="D243" s="18"/>
      <c r="E243" s="12"/>
      <c r="F243" s="18"/>
      <c r="G243" s="21"/>
      <c r="H243" s="21"/>
      <c r="I243" s="21"/>
      <c r="J243" s="21"/>
      <c r="K243" s="21"/>
      <c r="L243" s="21"/>
    </row>
    <row r="244" spans="2:12">
      <c r="B244" s="17"/>
      <c r="C244" s="18"/>
      <c r="D244" s="18"/>
      <c r="E244" s="12"/>
      <c r="F244" s="18"/>
      <c r="G244" s="21"/>
      <c r="H244" s="21"/>
      <c r="I244" s="21"/>
      <c r="J244" s="21"/>
      <c r="K244" s="21"/>
      <c r="L244" s="21"/>
    </row>
    <row r="245" spans="2:12">
      <c r="B245" s="17"/>
      <c r="C245" s="18"/>
      <c r="D245" s="18"/>
      <c r="E245" s="12"/>
      <c r="F245" s="18"/>
      <c r="G245" s="21"/>
      <c r="H245" s="21"/>
      <c r="I245" s="21"/>
      <c r="J245" s="21"/>
      <c r="K245" s="21"/>
      <c r="L245" s="21"/>
    </row>
    <row r="246" spans="2:12">
      <c r="B246" s="17"/>
      <c r="C246" s="18"/>
      <c r="D246" s="18"/>
      <c r="E246" s="12"/>
      <c r="F246" s="18"/>
      <c r="G246" s="21"/>
      <c r="H246" s="21"/>
      <c r="I246" s="21"/>
      <c r="J246" s="21"/>
      <c r="K246" s="21"/>
      <c r="L246" s="21"/>
    </row>
    <row r="247" spans="2:12">
      <c r="B247" s="17"/>
      <c r="C247" s="18"/>
      <c r="D247" s="18"/>
      <c r="E247" s="22"/>
      <c r="F247" s="18"/>
      <c r="G247" s="21"/>
      <c r="H247" s="21"/>
      <c r="I247" s="21"/>
      <c r="J247" s="21"/>
      <c r="K247" s="21"/>
      <c r="L247" s="21"/>
    </row>
    <row r="248" spans="2:12">
      <c r="B248" s="17"/>
      <c r="C248" s="18"/>
      <c r="D248" s="18"/>
      <c r="E248" s="22"/>
      <c r="F248" s="18"/>
      <c r="G248" s="21"/>
      <c r="H248" s="21"/>
      <c r="I248" s="21"/>
      <c r="J248" s="21"/>
      <c r="K248" s="21"/>
      <c r="L248" s="21"/>
    </row>
    <row r="249" spans="2:12">
      <c r="B249" s="17"/>
      <c r="C249" s="18"/>
      <c r="D249" s="18"/>
      <c r="E249" s="22"/>
      <c r="F249" s="18"/>
      <c r="G249" s="21"/>
      <c r="H249" s="21"/>
      <c r="I249" s="21"/>
      <c r="J249" s="21"/>
      <c r="K249" s="21"/>
      <c r="L249" s="21"/>
    </row>
    <row r="250" spans="2:12">
      <c r="B250" s="17"/>
      <c r="C250" s="18"/>
      <c r="D250" s="18"/>
      <c r="E250" s="22"/>
      <c r="F250" s="18"/>
      <c r="G250" s="21"/>
      <c r="H250" s="21"/>
      <c r="I250" s="21"/>
      <c r="J250" s="21"/>
      <c r="K250" s="21"/>
      <c r="L250" s="21"/>
    </row>
    <row r="251" spans="2:12">
      <c r="B251" s="17"/>
      <c r="C251" s="18"/>
      <c r="D251" s="18"/>
      <c r="E251" s="22"/>
      <c r="F251" s="18"/>
      <c r="G251" s="21"/>
      <c r="H251" s="21"/>
      <c r="I251" s="21"/>
      <c r="J251" s="21"/>
      <c r="K251" s="21"/>
      <c r="L251" s="21"/>
    </row>
    <row r="252" spans="2:12">
      <c r="B252" s="17"/>
      <c r="C252" s="18"/>
      <c r="D252" s="18"/>
      <c r="E252" s="22"/>
      <c r="F252" s="18"/>
      <c r="G252" s="21"/>
      <c r="H252" s="21"/>
      <c r="I252" s="21"/>
      <c r="J252" s="21"/>
      <c r="K252" s="21"/>
      <c r="L252" s="21"/>
    </row>
    <row r="253" spans="2:12">
      <c r="B253" s="17"/>
      <c r="C253" s="18"/>
      <c r="D253" s="18"/>
      <c r="E253" s="12"/>
      <c r="F253" s="18"/>
      <c r="G253" s="21"/>
      <c r="H253" s="21"/>
      <c r="I253" s="21"/>
      <c r="J253" s="21"/>
      <c r="K253" s="21"/>
      <c r="L253" s="21"/>
    </row>
    <row r="254" spans="2:12">
      <c r="B254" s="17"/>
      <c r="C254" s="18"/>
      <c r="D254" s="18"/>
      <c r="E254" s="22"/>
      <c r="F254" s="18"/>
      <c r="G254" s="21"/>
      <c r="H254" s="21"/>
      <c r="I254" s="21"/>
      <c r="J254" s="21"/>
      <c r="K254" s="21"/>
      <c r="L254" s="21"/>
    </row>
    <row r="255" spans="2:12">
      <c r="B255" s="17"/>
      <c r="C255" s="18"/>
      <c r="D255" s="18"/>
      <c r="E255" s="12"/>
      <c r="F255" s="18"/>
      <c r="G255" s="21"/>
      <c r="H255" s="21"/>
      <c r="I255" s="21"/>
      <c r="J255" s="21"/>
      <c r="K255" s="21"/>
      <c r="L255" s="21"/>
    </row>
    <row r="256" spans="2:12">
      <c r="B256" s="17"/>
      <c r="C256" s="18"/>
      <c r="D256" s="18"/>
      <c r="E256" s="23"/>
      <c r="F256" s="18"/>
      <c r="G256" s="21"/>
      <c r="H256" s="21"/>
      <c r="I256" s="21"/>
      <c r="J256" s="21"/>
      <c r="K256" s="21"/>
      <c r="L256" s="21"/>
    </row>
    <row r="257" spans="2:12">
      <c r="B257" s="17"/>
      <c r="C257" s="18"/>
      <c r="D257" s="18"/>
      <c r="E257" s="12"/>
      <c r="F257" s="18"/>
      <c r="G257" s="21"/>
      <c r="H257" s="21"/>
      <c r="I257" s="21"/>
      <c r="J257" s="21"/>
      <c r="K257" s="21"/>
      <c r="L257" s="21"/>
    </row>
    <row r="258" spans="2:12">
      <c r="B258" s="17"/>
      <c r="C258" s="18"/>
      <c r="D258" s="18"/>
      <c r="E258" s="22"/>
      <c r="F258" s="18"/>
      <c r="G258" s="21"/>
      <c r="H258" s="21"/>
      <c r="I258" s="21"/>
      <c r="J258" s="21"/>
      <c r="K258" s="21"/>
      <c r="L258" s="21"/>
    </row>
    <row r="259" spans="2:12">
      <c r="B259" s="17"/>
      <c r="C259" s="18"/>
      <c r="D259" s="18"/>
      <c r="E259" s="12"/>
      <c r="F259" s="18"/>
      <c r="G259" s="21"/>
      <c r="H259" s="21"/>
      <c r="I259" s="21"/>
      <c r="J259" s="21"/>
      <c r="K259" s="21"/>
      <c r="L259" s="21"/>
    </row>
    <row r="260" spans="2:12">
      <c r="B260" s="17"/>
      <c r="C260" s="18"/>
      <c r="D260" s="18"/>
      <c r="E260" s="12"/>
      <c r="F260" s="18"/>
      <c r="G260" s="21"/>
      <c r="H260" s="21"/>
      <c r="I260" s="21"/>
      <c r="J260" s="21"/>
      <c r="K260" s="21"/>
      <c r="L260" s="21"/>
    </row>
    <row r="261" spans="2:12">
      <c r="B261" s="17"/>
      <c r="C261" s="18"/>
      <c r="D261" s="18"/>
      <c r="E261" s="12"/>
      <c r="F261" s="18"/>
      <c r="G261" s="21"/>
      <c r="H261" s="21"/>
      <c r="I261" s="21"/>
      <c r="J261" s="21"/>
      <c r="K261" s="21"/>
      <c r="L261" s="21"/>
    </row>
    <row r="262" spans="2:12">
      <c r="B262" s="17"/>
      <c r="C262" s="18"/>
      <c r="D262" s="18"/>
      <c r="E262" s="12"/>
      <c r="F262" s="18"/>
      <c r="G262" s="21"/>
      <c r="H262" s="21"/>
      <c r="I262" s="21"/>
      <c r="J262" s="21"/>
      <c r="K262" s="21"/>
      <c r="L262" s="21"/>
    </row>
    <row r="263" spans="2:12">
      <c r="B263" s="17"/>
      <c r="C263" s="18"/>
      <c r="D263" s="18"/>
      <c r="E263" s="12"/>
      <c r="F263" s="18"/>
      <c r="G263" s="21"/>
      <c r="H263" s="21"/>
      <c r="I263" s="21"/>
      <c r="J263" s="21"/>
      <c r="K263" s="21"/>
      <c r="L263" s="21"/>
    </row>
    <row r="264" spans="2:12">
      <c r="B264" s="17"/>
      <c r="C264" s="18"/>
      <c r="D264" s="18"/>
      <c r="E264" s="12"/>
      <c r="F264" s="18"/>
      <c r="G264" s="21"/>
      <c r="H264" s="21"/>
      <c r="I264" s="21"/>
      <c r="J264" s="21"/>
      <c r="K264" s="21"/>
      <c r="L264" s="21"/>
    </row>
    <row r="265" spans="2:12">
      <c r="B265" s="17"/>
      <c r="C265" s="18"/>
      <c r="D265" s="18"/>
      <c r="E265" s="12"/>
      <c r="F265" s="18"/>
      <c r="G265" s="21"/>
      <c r="H265" s="21"/>
      <c r="I265" s="21"/>
      <c r="J265" s="21"/>
      <c r="K265" s="21"/>
      <c r="L265" s="21"/>
    </row>
    <row r="266" spans="2:12">
      <c r="B266" s="17"/>
      <c r="C266" s="18"/>
      <c r="D266" s="18"/>
      <c r="E266" s="12"/>
      <c r="F266" s="18"/>
      <c r="G266" s="21"/>
      <c r="H266" s="21"/>
      <c r="I266" s="21"/>
      <c r="J266" s="21"/>
      <c r="K266" s="21"/>
      <c r="L266" s="21"/>
    </row>
    <row r="267" spans="2:12">
      <c r="B267" s="17"/>
      <c r="C267" s="18"/>
      <c r="D267" s="18"/>
      <c r="E267" s="12"/>
      <c r="F267" s="18"/>
      <c r="G267" s="21"/>
      <c r="H267" s="21"/>
      <c r="I267" s="21"/>
      <c r="J267" s="21"/>
      <c r="K267" s="21"/>
      <c r="L267" s="21"/>
    </row>
    <row r="268" spans="2:12">
      <c r="B268" s="17"/>
      <c r="C268" s="18"/>
      <c r="D268" s="18"/>
      <c r="E268" s="22"/>
      <c r="F268" s="18"/>
      <c r="G268" s="21"/>
      <c r="H268" s="21"/>
      <c r="I268" s="21"/>
      <c r="J268" s="21"/>
      <c r="K268" s="21"/>
      <c r="L268" s="21"/>
    </row>
    <row r="269" spans="2:12">
      <c r="B269" s="17"/>
      <c r="C269" s="18"/>
      <c r="D269" s="18"/>
      <c r="E269" s="22"/>
      <c r="F269" s="18"/>
      <c r="G269" s="21"/>
      <c r="H269" s="21"/>
      <c r="I269" s="21"/>
      <c r="J269" s="21"/>
      <c r="K269" s="21"/>
      <c r="L269" s="21"/>
    </row>
    <row r="270" spans="2:12">
      <c r="B270" s="17"/>
      <c r="C270" s="18"/>
      <c r="D270" s="18"/>
      <c r="E270" s="22"/>
      <c r="F270" s="18"/>
      <c r="G270" s="21"/>
      <c r="H270" s="21"/>
      <c r="I270" s="21"/>
      <c r="J270" s="21"/>
      <c r="K270" s="21"/>
      <c r="L270" s="21"/>
    </row>
    <row r="271" spans="2:12">
      <c r="B271" s="17"/>
      <c r="C271" s="18"/>
      <c r="D271" s="18"/>
      <c r="E271" s="22"/>
      <c r="F271" s="18"/>
      <c r="G271" s="21"/>
      <c r="H271" s="21"/>
      <c r="I271" s="21"/>
      <c r="J271" s="21"/>
      <c r="K271" s="21"/>
      <c r="L271" s="21"/>
    </row>
    <row r="272" spans="2:12">
      <c r="B272" s="17"/>
      <c r="C272" s="18"/>
      <c r="D272" s="18"/>
      <c r="E272" s="22"/>
      <c r="F272" s="18"/>
      <c r="G272" s="21"/>
      <c r="H272" s="21"/>
      <c r="I272" s="21"/>
      <c r="J272" s="21"/>
      <c r="K272" s="21"/>
      <c r="L272" s="21"/>
    </row>
    <row r="273" spans="2:12">
      <c r="B273" s="17"/>
      <c r="C273" s="18"/>
      <c r="D273" s="18"/>
      <c r="E273" s="22"/>
      <c r="F273" s="18"/>
      <c r="G273" s="21"/>
      <c r="H273" s="21"/>
      <c r="I273" s="21"/>
      <c r="J273" s="21"/>
      <c r="K273" s="21"/>
      <c r="L273" s="21"/>
    </row>
    <row r="274" spans="2:12">
      <c r="B274" s="17"/>
      <c r="C274" s="18"/>
      <c r="D274" s="18"/>
      <c r="E274" s="12"/>
      <c r="F274" s="18"/>
      <c r="G274" s="21"/>
      <c r="H274" s="21"/>
      <c r="I274" s="21"/>
      <c r="J274" s="21"/>
      <c r="K274" s="21"/>
      <c r="L274" s="21"/>
    </row>
    <row r="275" spans="2:12">
      <c r="B275" s="17"/>
      <c r="C275" s="18"/>
      <c r="D275" s="18"/>
      <c r="E275" s="22"/>
      <c r="F275" s="18"/>
      <c r="G275" s="21"/>
      <c r="H275" s="21"/>
      <c r="I275" s="21"/>
      <c r="J275" s="21"/>
      <c r="K275" s="21"/>
      <c r="L275" s="21"/>
    </row>
    <row r="276" spans="2:12">
      <c r="B276" s="17"/>
      <c r="C276" s="18"/>
      <c r="D276" s="18"/>
      <c r="E276" s="12"/>
      <c r="F276" s="18"/>
      <c r="G276" s="21"/>
      <c r="H276" s="21"/>
      <c r="I276" s="21"/>
      <c r="J276" s="21"/>
      <c r="K276" s="21"/>
      <c r="L276" s="21"/>
    </row>
    <row r="277" spans="2:12">
      <c r="B277" s="17"/>
      <c r="C277" s="18"/>
      <c r="D277" s="18"/>
      <c r="E277" s="23"/>
      <c r="F277" s="18"/>
      <c r="G277" s="21"/>
      <c r="H277" s="21"/>
      <c r="I277" s="21"/>
      <c r="J277" s="21"/>
      <c r="K277" s="21"/>
      <c r="L277" s="21"/>
    </row>
    <row r="278" spans="2:12">
      <c r="B278" s="17"/>
      <c r="C278" s="18"/>
      <c r="D278" s="18"/>
      <c r="E278" s="12"/>
      <c r="F278" s="18"/>
      <c r="G278" s="21"/>
      <c r="H278" s="21"/>
      <c r="I278" s="21"/>
      <c r="J278" s="21"/>
      <c r="K278" s="21"/>
      <c r="L278" s="21"/>
    </row>
    <row r="279" spans="2:12">
      <c r="B279" s="17"/>
      <c r="C279" s="18"/>
      <c r="D279" s="18"/>
      <c r="E279" s="22"/>
      <c r="F279" s="18"/>
      <c r="G279" s="21"/>
      <c r="H279" s="21"/>
      <c r="I279" s="21"/>
      <c r="J279" s="21"/>
      <c r="K279" s="21"/>
      <c r="L279" s="21"/>
    </row>
    <row r="280" spans="2:12">
      <c r="B280" s="17"/>
      <c r="C280" s="18"/>
      <c r="D280" s="18"/>
      <c r="E280" s="12"/>
      <c r="F280" s="18"/>
      <c r="G280" s="21"/>
      <c r="H280" s="21"/>
      <c r="I280" s="21"/>
      <c r="J280" s="21"/>
      <c r="K280" s="21"/>
      <c r="L280" s="21"/>
    </row>
    <row r="281" spans="2:12">
      <c r="B281" s="17"/>
      <c r="C281" s="18"/>
      <c r="D281" s="18"/>
      <c r="E281" s="12"/>
      <c r="F281" s="18"/>
      <c r="G281" s="21"/>
      <c r="H281" s="21"/>
      <c r="I281" s="21"/>
      <c r="J281" s="21"/>
      <c r="K281" s="21"/>
      <c r="L281" s="21"/>
    </row>
    <row r="282" spans="2:12">
      <c r="B282" s="17"/>
      <c r="C282" s="18"/>
      <c r="D282" s="18"/>
      <c r="E282" s="12"/>
      <c r="F282" s="18"/>
      <c r="G282" s="21"/>
      <c r="H282" s="21"/>
      <c r="I282" s="21"/>
      <c r="J282" s="21"/>
      <c r="K282" s="21"/>
      <c r="L282" s="21"/>
    </row>
    <row r="283" spans="2:12">
      <c r="B283" s="17"/>
      <c r="C283" s="18"/>
      <c r="D283" s="18"/>
      <c r="E283" s="12"/>
      <c r="F283" s="18"/>
      <c r="G283" s="21"/>
      <c r="H283" s="21"/>
      <c r="I283" s="21"/>
      <c r="J283" s="21"/>
      <c r="K283" s="21"/>
      <c r="L283" s="21"/>
    </row>
    <row r="284" spans="2:12">
      <c r="B284" s="17"/>
      <c r="C284" s="18"/>
      <c r="D284" s="18"/>
      <c r="E284" s="12"/>
      <c r="F284" s="18"/>
      <c r="G284" s="21"/>
      <c r="H284" s="21"/>
      <c r="I284" s="21"/>
      <c r="J284" s="21"/>
      <c r="K284" s="21"/>
      <c r="L284" s="21"/>
    </row>
    <row r="285" spans="2:12">
      <c r="B285" s="17"/>
      <c r="C285" s="18"/>
      <c r="D285" s="18"/>
      <c r="E285" s="12"/>
      <c r="F285" s="18"/>
      <c r="G285" s="21"/>
      <c r="H285" s="21"/>
      <c r="I285" s="21"/>
      <c r="J285" s="21"/>
      <c r="K285" s="21"/>
      <c r="L285" s="21"/>
    </row>
    <row r="286" spans="2:12">
      <c r="B286" s="17"/>
      <c r="C286" s="18"/>
      <c r="D286" s="18"/>
      <c r="E286" s="12"/>
      <c r="F286" s="18"/>
      <c r="G286" s="21"/>
      <c r="H286" s="21"/>
      <c r="I286" s="21"/>
      <c r="J286" s="21"/>
      <c r="K286" s="21"/>
      <c r="L286" s="21"/>
    </row>
    <row r="287" spans="2:12">
      <c r="B287" s="17"/>
      <c r="C287" s="18"/>
      <c r="D287" s="18"/>
      <c r="E287" s="12"/>
      <c r="F287" s="18"/>
      <c r="G287" s="21"/>
      <c r="H287" s="21"/>
      <c r="I287" s="21"/>
      <c r="J287" s="21"/>
      <c r="K287" s="21"/>
      <c r="L287" s="21"/>
    </row>
    <row r="288" spans="2:12">
      <c r="B288" s="17"/>
      <c r="C288" s="18"/>
      <c r="D288" s="18"/>
      <c r="E288" s="12"/>
      <c r="F288" s="18"/>
      <c r="G288" s="21"/>
      <c r="H288" s="21"/>
      <c r="I288" s="21"/>
      <c r="J288" s="21"/>
      <c r="K288" s="21"/>
      <c r="L288" s="21"/>
    </row>
    <row r="289" spans="2:12">
      <c r="B289" s="17"/>
      <c r="C289" s="18"/>
      <c r="D289" s="18"/>
      <c r="E289" s="22"/>
      <c r="F289" s="18"/>
      <c r="G289" s="21"/>
      <c r="H289" s="21"/>
      <c r="I289" s="21"/>
      <c r="J289" s="21"/>
      <c r="K289" s="21"/>
      <c r="L289" s="21"/>
    </row>
    <row r="290" spans="2:12">
      <c r="B290" s="17"/>
      <c r="C290" s="18"/>
      <c r="D290" s="18"/>
      <c r="E290" s="22"/>
      <c r="F290" s="18"/>
      <c r="G290" s="21"/>
      <c r="H290" s="21"/>
      <c r="I290" s="21"/>
      <c r="J290" s="21"/>
      <c r="K290" s="21"/>
      <c r="L290" s="21"/>
    </row>
    <row r="291" spans="2:12">
      <c r="B291" s="17"/>
      <c r="C291" s="18"/>
      <c r="D291" s="18"/>
      <c r="E291" s="22"/>
      <c r="F291" s="18"/>
      <c r="G291" s="21"/>
      <c r="H291" s="21"/>
      <c r="I291" s="21"/>
      <c r="J291" s="21"/>
      <c r="K291" s="21"/>
      <c r="L291" s="21"/>
    </row>
    <row r="292" spans="2:12">
      <c r="B292" s="17"/>
      <c r="C292" s="18"/>
      <c r="D292" s="18"/>
      <c r="E292" s="22"/>
      <c r="F292" s="18"/>
      <c r="G292" s="21"/>
      <c r="H292" s="21"/>
      <c r="I292" s="21"/>
      <c r="J292" s="21"/>
      <c r="K292" s="21"/>
      <c r="L292" s="21"/>
    </row>
    <row r="293" spans="2:12">
      <c r="B293" s="17"/>
      <c r="C293" s="18"/>
      <c r="D293" s="18"/>
      <c r="E293" s="22"/>
      <c r="F293" s="18"/>
      <c r="G293" s="21"/>
      <c r="H293" s="21"/>
      <c r="I293" s="21"/>
      <c r="J293" s="21"/>
      <c r="K293" s="21"/>
      <c r="L293" s="21"/>
    </row>
    <row r="294" spans="2:12">
      <c r="B294" s="17"/>
      <c r="C294" s="18"/>
      <c r="D294" s="18"/>
      <c r="E294" s="22"/>
      <c r="F294" s="18"/>
      <c r="G294" s="21"/>
      <c r="H294" s="21"/>
      <c r="I294" s="21"/>
      <c r="J294" s="21"/>
      <c r="K294" s="21"/>
      <c r="L294" s="21"/>
    </row>
    <row r="295" spans="2:12">
      <c r="B295" s="17"/>
      <c r="C295" s="18"/>
      <c r="D295" s="18"/>
      <c r="E295" s="12"/>
      <c r="F295" s="18"/>
      <c r="G295" s="21"/>
      <c r="H295" s="21"/>
      <c r="I295" s="21"/>
      <c r="J295" s="21"/>
      <c r="K295" s="21"/>
      <c r="L295" s="21"/>
    </row>
    <row r="296" spans="2:12">
      <c r="B296" s="17"/>
      <c r="C296" s="18"/>
      <c r="D296" s="18"/>
      <c r="E296" s="22"/>
      <c r="F296" s="18"/>
      <c r="G296" s="21"/>
      <c r="H296" s="21"/>
      <c r="I296" s="21"/>
      <c r="J296" s="21"/>
      <c r="K296" s="21"/>
      <c r="L296" s="21"/>
    </row>
    <row r="297" spans="2:12">
      <c r="B297" s="17"/>
      <c r="C297" s="18"/>
      <c r="D297" s="18"/>
      <c r="E297" s="12"/>
      <c r="F297" s="18"/>
      <c r="G297" s="21"/>
      <c r="H297" s="21"/>
      <c r="I297" s="21"/>
      <c r="J297" s="21"/>
      <c r="K297" s="21"/>
      <c r="L297" s="21"/>
    </row>
    <row r="298" spans="2:12">
      <c r="B298" s="17"/>
      <c r="C298" s="18"/>
      <c r="D298" s="18"/>
      <c r="E298" s="23"/>
      <c r="F298" s="18"/>
      <c r="G298" s="21"/>
      <c r="H298" s="21"/>
      <c r="I298" s="21"/>
      <c r="J298" s="21"/>
      <c r="K298" s="21"/>
      <c r="L298" s="21"/>
    </row>
    <row r="299" spans="2:12">
      <c r="B299" s="17"/>
      <c r="C299" s="18"/>
      <c r="D299" s="18"/>
      <c r="E299" s="12"/>
      <c r="F299" s="18"/>
      <c r="G299" s="21"/>
      <c r="H299" s="21"/>
      <c r="I299" s="21"/>
      <c r="J299" s="21"/>
      <c r="K299" s="21"/>
      <c r="L299" s="21"/>
    </row>
    <row r="300" spans="2:12">
      <c r="B300" s="17"/>
      <c r="C300" s="18"/>
      <c r="D300" s="18"/>
      <c r="E300" s="22"/>
      <c r="F300" s="18"/>
      <c r="G300" s="21"/>
      <c r="H300" s="21"/>
      <c r="I300" s="21"/>
      <c r="J300" s="21"/>
      <c r="K300" s="21"/>
      <c r="L300" s="21"/>
    </row>
    <row r="301" spans="2:12">
      <c r="B301" s="17"/>
      <c r="C301" s="18"/>
      <c r="D301" s="18"/>
      <c r="E301" s="12"/>
      <c r="F301" s="18"/>
      <c r="G301" s="21"/>
      <c r="H301" s="21"/>
      <c r="I301" s="21"/>
      <c r="J301" s="21"/>
      <c r="K301" s="21"/>
      <c r="L301" s="21"/>
    </row>
    <row r="302" spans="2:12">
      <c r="B302" s="17"/>
      <c r="C302" s="18"/>
      <c r="D302" s="18"/>
      <c r="E302" s="12"/>
      <c r="F302" s="18"/>
      <c r="G302" s="21"/>
      <c r="H302" s="21"/>
      <c r="I302" s="21"/>
      <c r="J302" s="21"/>
      <c r="K302" s="21"/>
      <c r="L302" s="21"/>
    </row>
    <row r="303" spans="2:12">
      <c r="B303" s="17"/>
      <c r="C303" s="18"/>
      <c r="D303" s="18"/>
      <c r="E303" s="12"/>
      <c r="F303" s="18"/>
      <c r="G303" s="21"/>
      <c r="H303" s="21"/>
      <c r="I303" s="21"/>
      <c r="J303" s="21"/>
      <c r="K303" s="21"/>
      <c r="L303" s="21"/>
    </row>
    <row r="304" spans="2:12">
      <c r="B304" s="17"/>
      <c r="C304" s="18"/>
      <c r="D304" s="18"/>
      <c r="E304" s="12"/>
      <c r="F304" s="18"/>
      <c r="G304" s="21"/>
      <c r="H304" s="21"/>
      <c r="I304" s="21"/>
      <c r="J304" s="21"/>
      <c r="K304" s="21"/>
      <c r="L304" s="21"/>
    </row>
    <row r="305" spans="2:12">
      <c r="B305" s="17"/>
      <c r="C305" s="18"/>
      <c r="D305" s="18"/>
      <c r="E305" s="12"/>
      <c r="F305" s="18"/>
      <c r="G305" s="21"/>
      <c r="H305" s="21"/>
      <c r="I305" s="21"/>
      <c r="J305" s="21"/>
      <c r="K305" s="21"/>
      <c r="L305" s="21"/>
    </row>
    <row r="306" spans="2:12">
      <c r="B306" s="17"/>
      <c r="C306" s="18"/>
      <c r="D306" s="18"/>
      <c r="E306" s="12"/>
      <c r="F306" s="18"/>
      <c r="G306" s="21"/>
      <c r="H306" s="21"/>
      <c r="I306" s="21"/>
      <c r="J306" s="21"/>
      <c r="K306" s="21"/>
      <c r="L306" s="21"/>
    </row>
    <row r="307" spans="2:12">
      <c r="B307" s="17"/>
      <c r="C307" s="18"/>
      <c r="D307" s="18"/>
      <c r="E307" s="12"/>
      <c r="F307" s="18"/>
      <c r="G307" s="21"/>
      <c r="H307" s="21"/>
      <c r="I307" s="21"/>
      <c r="J307" s="21"/>
      <c r="K307" s="21"/>
      <c r="L307" s="21"/>
    </row>
    <row r="308" spans="2:12">
      <c r="B308" s="17"/>
      <c r="C308" s="18"/>
      <c r="D308" s="18"/>
      <c r="E308" s="12"/>
      <c r="F308" s="18"/>
      <c r="G308" s="21"/>
      <c r="H308" s="21"/>
      <c r="I308" s="21"/>
      <c r="J308" s="21"/>
      <c r="K308" s="21"/>
      <c r="L308" s="21"/>
    </row>
    <row r="309" spans="2:12">
      <c r="B309" s="17"/>
      <c r="C309" s="18"/>
      <c r="D309" s="18"/>
      <c r="E309" s="12"/>
      <c r="F309" s="18"/>
      <c r="G309" s="21"/>
      <c r="H309" s="21"/>
      <c r="I309" s="21"/>
      <c r="J309" s="21"/>
      <c r="K309" s="21"/>
      <c r="L309" s="21"/>
    </row>
    <row r="310" spans="2:12">
      <c r="B310" s="17"/>
      <c r="C310" s="18"/>
      <c r="D310" s="18"/>
      <c r="E310" s="22"/>
      <c r="F310" s="18"/>
      <c r="G310" s="21"/>
      <c r="H310" s="21"/>
      <c r="I310" s="21"/>
      <c r="J310" s="21"/>
      <c r="K310" s="21"/>
      <c r="L310" s="21"/>
    </row>
    <row r="311" spans="2:12">
      <c r="B311" s="17"/>
      <c r="C311" s="18"/>
      <c r="D311" s="18"/>
      <c r="E311" s="22"/>
      <c r="F311" s="18"/>
      <c r="G311" s="21"/>
      <c r="H311" s="21"/>
      <c r="I311" s="21"/>
      <c r="J311" s="21"/>
      <c r="K311" s="21"/>
      <c r="L311" s="21"/>
    </row>
    <row r="312" spans="2:12">
      <c r="B312" s="17"/>
      <c r="C312" s="18"/>
      <c r="D312" s="18"/>
      <c r="E312" s="22"/>
      <c r="F312" s="18"/>
      <c r="G312" s="21"/>
      <c r="H312" s="21"/>
      <c r="I312" s="21"/>
      <c r="J312" s="21"/>
      <c r="K312" s="21"/>
      <c r="L312" s="21"/>
    </row>
    <row r="313" spans="2:12">
      <c r="B313" s="17"/>
      <c r="C313" s="18"/>
      <c r="D313" s="18"/>
      <c r="E313" s="22"/>
      <c r="F313" s="18"/>
      <c r="G313" s="21"/>
      <c r="H313" s="21"/>
      <c r="I313" s="21"/>
      <c r="J313" s="21"/>
      <c r="K313" s="21"/>
      <c r="L313" s="21"/>
    </row>
    <row r="314" spans="2:12">
      <c r="B314" s="17"/>
      <c r="C314" s="18"/>
      <c r="D314" s="18"/>
      <c r="E314" s="22"/>
      <c r="F314" s="18"/>
      <c r="G314" s="21"/>
      <c r="H314" s="21"/>
      <c r="I314" s="21"/>
      <c r="J314" s="21"/>
      <c r="K314" s="21"/>
      <c r="L314" s="21"/>
    </row>
    <row r="315" spans="2:12">
      <c r="B315" s="17"/>
      <c r="C315" s="18"/>
      <c r="D315" s="18"/>
      <c r="E315" s="22"/>
      <c r="F315" s="18"/>
      <c r="G315" s="21"/>
      <c r="H315" s="21"/>
      <c r="I315" s="21"/>
      <c r="J315" s="21"/>
      <c r="K315" s="21"/>
      <c r="L315" s="21"/>
    </row>
    <row r="316" spans="2:12">
      <c r="B316" s="17"/>
      <c r="C316" s="18"/>
      <c r="D316" s="18"/>
      <c r="E316" s="12"/>
      <c r="F316" s="18"/>
      <c r="G316" s="21"/>
      <c r="H316" s="21"/>
      <c r="I316" s="21"/>
      <c r="J316" s="21"/>
      <c r="K316" s="21"/>
      <c r="L316" s="21"/>
    </row>
    <row r="317" spans="2:12">
      <c r="B317" s="17"/>
      <c r="C317" s="18"/>
      <c r="D317" s="18"/>
      <c r="E317" s="22"/>
      <c r="F317" s="18"/>
      <c r="G317" s="21"/>
      <c r="H317" s="21"/>
      <c r="I317" s="21"/>
      <c r="J317" s="21"/>
      <c r="K317" s="21"/>
      <c r="L317" s="21"/>
    </row>
    <row r="318" spans="2:12">
      <c r="B318" s="17"/>
      <c r="C318" s="18"/>
      <c r="D318" s="18"/>
      <c r="E318" s="12"/>
      <c r="F318" s="18"/>
      <c r="G318" s="21"/>
      <c r="H318" s="21"/>
      <c r="I318" s="21"/>
      <c r="J318" s="21"/>
      <c r="K318" s="21"/>
      <c r="L318" s="21"/>
    </row>
    <row r="319" spans="2:12">
      <c r="B319" s="17"/>
      <c r="C319" s="18"/>
      <c r="D319" s="18"/>
      <c r="E319" s="23"/>
      <c r="F319" s="18"/>
      <c r="G319" s="21"/>
      <c r="H319" s="21"/>
      <c r="I319" s="21"/>
      <c r="J319" s="21"/>
      <c r="K319" s="21"/>
      <c r="L319" s="21"/>
    </row>
    <row r="320" spans="2:12">
      <c r="B320" s="17"/>
      <c r="C320" s="18"/>
      <c r="D320" s="18"/>
      <c r="E320" s="12"/>
      <c r="F320" s="18"/>
      <c r="G320" s="21"/>
      <c r="H320" s="21"/>
      <c r="I320" s="21"/>
      <c r="J320" s="21"/>
      <c r="K320" s="21"/>
      <c r="L320" s="21"/>
    </row>
    <row r="321" spans="2:12">
      <c r="B321" s="17"/>
      <c r="C321" s="18"/>
      <c r="D321" s="18"/>
      <c r="E321" s="22"/>
      <c r="F321" s="18"/>
      <c r="G321" s="21"/>
      <c r="H321" s="21"/>
      <c r="I321" s="21"/>
      <c r="J321" s="21"/>
      <c r="K321" s="21"/>
      <c r="L321" s="21"/>
    </row>
    <row r="322" spans="2:12">
      <c r="B322" s="17"/>
      <c r="C322" s="18"/>
      <c r="D322" s="18"/>
      <c r="E322" s="12"/>
      <c r="F322" s="18"/>
      <c r="G322" s="21"/>
      <c r="H322" s="21"/>
      <c r="I322" s="21"/>
      <c r="J322" s="21"/>
      <c r="K322" s="21"/>
      <c r="L322" s="21"/>
    </row>
    <row r="323" spans="2:12">
      <c r="B323" s="17"/>
      <c r="C323" s="18"/>
      <c r="D323" s="18"/>
      <c r="E323" s="12"/>
      <c r="F323" s="18"/>
      <c r="G323" s="21"/>
      <c r="H323" s="21"/>
      <c r="I323" s="21"/>
      <c r="J323" s="21"/>
      <c r="K323" s="21"/>
      <c r="L323" s="21"/>
    </row>
    <row r="324" spans="2:12">
      <c r="B324" s="17"/>
      <c r="C324" s="18"/>
      <c r="D324" s="18"/>
      <c r="E324" s="12"/>
      <c r="F324" s="18"/>
      <c r="G324" s="21"/>
      <c r="H324" s="21"/>
      <c r="I324" s="21"/>
      <c r="J324" s="21"/>
      <c r="K324" s="21"/>
      <c r="L324" s="21"/>
    </row>
    <row r="325" spans="2:12">
      <c r="B325" s="17"/>
      <c r="C325" s="18"/>
      <c r="D325" s="18"/>
      <c r="E325" s="12"/>
      <c r="F325" s="18"/>
      <c r="G325" s="21"/>
      <c r="H325" s="21"/>
      <c r="I325" s="21"/>
      <c r="J325" s="21"/>
      <c r="K325" s="21"/>
      <c r="L325" s="21"/>
    </row>
    <row r="326" spans="2:12">
      <c r="B326" s="17"/>
      <c r="C326" s="18"/>
      <c r="D326" s="18"/>
      <c r="E326" s="12"/>
      <c r="F326" s="18"/>
      <c r="G326" s="21"/>
      <c r="H326" s="21"/>
      <c r="I326" s="21"/>
      <c r="J326" s="21"/>
      <c r="K326" s="21"/>
      <c r="L326" s="21"/>
    </row>
    <row r="327" spans="2:12">
      <c r="B327" s="17"/>
      <c r="C327" s="18"/>
      <c r="D327" s="18"/>
      <c r="E327" s="12"/>
      <c r="F327" s="18"/>
      <c r="G327" s="21"/>
      <c r="H327" s="21"/>
      <c r="I327" s="21"/>
      <c r="J327" s="21"/>
      <c r="K327" s="21"/>
      <c r="L327" s="21"/>
    </row>
    <row r="328" spans="2:12">
      <c r="B328" s="17"/>
      <c r="C328" s="18"/>
      <c r="D328" s="18"/>
      <c r="E328" s="12"/>
      <c r="F328" s="18"/>
      <c r="G328" s="21"/>
      <c r="H328" s="21"/>
      <c r="I328" s="21"/>
      <c r="J328" s="21"/>
      <c r="K328" s="21"/>
      <c r="L328" s="21"/>
    </row>
    <row r="329" spans="2:12">
      <c r="B329" s="17"/>
      <c r="C329" s="18"/>
      <c r="D329" s="18"/>
      <c r="E329" s="12"/>
      <c r="F329" s="18"/>
      <c r="G329" s="21"/>
      <c r="H329" s="21"/>
      <c r="I329" s="21"/>
      <c r="J329" s="21"/>
      <c r="K329" s="21"/>
      <c r="L329" s="21"/>
    </row>
    <row r="330" spans="2:12">
      <c r="B330" s="17"/>
      <c r="C330" s="18"/>
      <c r="D330" s="18"/>
      <c r="E330" s="12"/>
      <c r="F330" s="18"/>
      <c r="G330" s="21"/>
      <c r="H330" s="21"/>
      <c r="I330" s="21"/>
      <c r="J330" s="21"/>
      <c r="K330" s="21"/>
      <c r="L330" s="21"/>
    </row>
    <row r="331" spans="2:12">
      <c r="B331" s="17"/>
      <c r="C331" s="18"/>
      <c r="D331" s="18"/>
      <c r="E331" s="22"/>
      <c r="F331" s="18"/>
      <c r="G331" s="21"/>
      <c r="H331" s="21"/>
      <c r="I331" s="21"/>
      <c r="J331" s="21"/>
      <c r="K331" s="21"/>
      <c r="L331" s="21"/>
    </row>
    <row r="332" spans="2:12">
      <c r="B332" s="17"/>
      <c r="C332" s="18"/>
      <c r="D332" s="18"/>
      <c r="E332" s="22"/>
      <c r="F332" s="18"/>
      <c r="G332" s="21"/>
      <c r="H332" s="21"/>
      <c r="I332" s="21"/>
      <c r="J332" s="21"/>
      <c r="K332" s="21"/>
      <c r="L332" s="21"/>
    </row>
    <row r="333" spans="2:12">
      <c r="B333" s="17"/>
      <c r="C333" s="18"/>
      <c r="D333" s="18"/>
      <c r="E333" s="22"/>
      <c r="F333" s="18"/>
      <c r="G333" s="21"/>
      <c r="H333" s="21"/>
      <c r="I333" s="21"/>
      <c r="J333" s="21"/>
      <c r="K333" s="21"/>
      <c r="L333" s="21"/>
    </row>
    <row r="334" spans="2:12">
      <c r="B334" s="17"/>
      <c r="C334" s="18"/>
      <c r="D334" s="18"/>
      <c r="E334" s="22"/>
      <c r="F334" s="18"/>
      <c r="G334" s="21"/>
      <c r="H334" s="21"/>
      <c r="I334" s="21"/>
      <c r="J334" s="21"/>
      <c r="K334" s="21"/>
      <c r="L334" s="21"/>
    </row>
    <row r="335" spans="2:12">
      <c r="B335" s="17"/>
      <c r="C335" s="18"/>
      <c r="D335" s="18"/>
      <c r="E335" s="22"/>
      <c r="F335" s="18"/>
      <c r="G335" s="21"/>
      <c r="H335" s="21"/>
      <c r="I335" s="21"/>
      <c r="J335" s="21"/>
      <c r="K335" s="21"/>
      <c r="L335" s="21"/>
    </row>
    <row r="336" spans="2:12">
      <c r="B336" s="17"/>
      <c r="C336" s="18"/>
      <c r="D336" s="18"/>
      <c r="E336" s="22"/>
      <c r="F336" s="18"/>
      <c r="G336" s="21"/>
      <c r="H336" s="21"/>
      <c r="I336" s="21"/>
      <c r="J336" s="21"/>
      <c r="K336" s="21"/>
      <c r="L336" s="21"/>
    </row>
    <row r="337" spans="2:12">
      <c r="B337" s="17"/>
      <c r="C337" s="18"/>
      <c r="D337" s="18"/>
      <c r="E337" s="12"/>
      <c r="F337" s="18"/>
      <c r="G337" s="21"/>
      <c r="H337" s="21"/>
      <c r="I337" s="21"/>
      <c r="J337" s="21"/>
      <c r="K337" s="21"/>
      <c r="L337" s="21"/>
    </row>
    <row r="338" spans="2:12">
      <c r="B338" s="17"/>
      <c r="C338" s="18"/>
      <c r="D338" s="18"/>
      <c r="E338" s="22"/>
      <c r="F338" s="18"/>
      <c r="G338" s="21"/>
      <c r="H338" s="21"/>
      <c r="I338" s="21"/>
      <c r="J338" s="21"/>
      <c r="K338" s="21"/>
      <c r="L338" s="21"/>
    </row>
    <row r="339" spans="2:12">
      <c r="B339" s="17"/>
      <c r="C339" s="18"/>
      <c r="D339" s="18"/>
      <c r="E339" s="12"/>
      <c r="F339" s="18"/>
      <c r="G339" s="21"/>
      <c r="H339" s="21"/>
      <c r="I339" s="21"/>
      <c r="J339" s="21"/>
      <c r="K339" s="21"/>
      <c r="L339" s="21"/>
    </row>
    <row r="340" spans="2:12">
      <c r="B340" s="17"/>
      <c r="C340" s="18"/>
      <c r="D340" s="18"/>
      <c r="E340" s="23"/>
      <c r="F340" s="18"/>
      <c r="G340" s="21"/>
      <c r="H340" s="21"/>
      <c r="I340" s="21"/>
      <c r="J340" s="21"/>
      <c r="K340" s="21"/>
      <c r="L340" s="21"/>
    </row>
    <row r="341" spans="2:12">
      <c r="B341" s="17"/>
      <c r="C341" s="18"/>
      <c r="D341" s="18"/>
      <c r="E341" s="12"/>
      <c r="F341" s="18"/>
      <c r="G341" s="21"/>
      <c r="H341" s="21"/>
      <c r="I341" s="21"/>
      <c r="J341" s="21"/>
      <c r="K341" s="21"/>
      <c r="L341" s="21"/>
    </row>
    <row r="342" spans="2:12">
      <c r="B342" s="17"/>
      <c r="C342" s="18"/>
      <c r="D342" s="18"/>
      <c r="E342" s="22"/>
      <c r="F342" s="18"/>
      <c r="G342" s="21"/>
      <c r="H342" s="21"/>
      <c r="I342" s="21"/>
      <c r="J342" s="21"/>
      <c r="K342" s="21"/>
      <c r="L342" s="21"/>
    </row>
    <row r="343" spans="2:12">
      <c r="B343" s="17"/>
      <c r="C343" s="18"/>
      <c r="D343" s="18"/>
      <c r="E343" s="12"/>
      <c r="F343" s="18"/>
      <c r="G343" s="21"/>
      <c r="H343" s="21"/>
      <c r="I343" s="21"/>
      <c r="J343" s="21"/>
      <c r="K343" s="21"/>
      <c r="L343" s="21"/>
    </row>
    <row r="344" spans="2:12">
      <c r="B344" s="17"/>
      <c r="C344" s="18"/>
      <c r="D344" s="18"/>
      <c r="E344" s="12"/>
      <c r="F344" s="18"/>
      <c r="G344" s="21"/>
      <c r="H344" s="21"/>
      <c r="I344" s="21"/>
      <c r="J344" s="21"/>
      <c r="K344" s="21"/>
      <c r="L344" s="21"/>
    </row>
    <row r="345" spans="2:12">
      <c r="B345" s="17"/>
      <c r="C345" s="18"/>
      <c r="D345" s="18"/>
      <c r="E345" s="12"/>
      <c r="F345" s="18"/>
      <c r="G345" s="21"/>
      <c r="H345" s="21"/>
      <c r="I345" s="21"/>
      <c r="J345" s="21"/>
      <c r="K345" s="21"/>
      <c r="L345" s="21"/>
    </row>
    <row r="346" spans="2:12">
      <c r="B346" s="17"/>
      <c r="C346" s="18"/>
      <c r="D346" s="18"/>
      <c r="E346" s="12"/>
      <c r="F346" s="18"/>
      <c r="G346" s="21"/>
      <c r="H346" s="21"/>
      <c r="I346" s="21"/>
      <c r="J346" s="21"/>
      <c r="K346" s="21"/>
      <c r="L346" s="21"/>
    </row>
    <row r="347" spans="2:12">
      <c r="B347" s="17"/>
      <c r="C347" s="18"/>
      <c r="D347" s="18"/>
      <c r="E347" s="12"/>
      <c r="F347" s="18"/>
      <c r="G347" s="21"/>
      <c r="H347" s="21"/>
      <c r="I347" s="21"/>
      <c r="J347" s="21"/>
      <c r="K347" s="21"/>
      <c r="L347" s="21"/>
    </row>
    <row r="348" spans="2:12">
      <c r="B348" s="17"/>
      <c r="C348" s="18"/>
      <c r="D348" s="18"/>
      <c r="E348" s="12"/>
      <c r="F348" s="18"/>
      <c r="G348" s="21"/>
      <c r="H348" s="21"/>
      <c r="I348" s="21"/>
      <c r="J348" s="21"/>
      <c r="K348" s="21"/>
      <c r="L348" s="21"/>
    </row>
    <row r="349" spans="2:12">
      <c r="B349" s="17"/>
      <c r="C349" s="18"/>
      <c r="D349" s="18"/>
      <c r="E349" s="12"/>
      <c r="F349" s="18"/>
      <c r="G349" s="21"/>
      <c r="H349" s="21"/>
      <c r="I349" s="21"/>
      <c r="J349" s="21"/>
      <c r="K349" s="21"/>
      <c r="L349" s="21"/>
    </row>
    <row r="350" spans="2:12">
      <c r="B350" s="17"/>
      <c r="C350" s="18"/>
      <c r="D350" s="18"/>
      <c r="E350" s="12"/>
      <c r="F350" s="18"/>
      <c r="G350" s="21"/>
      <c r="H350" s="21"/>
      <c r="I350" s="21"/>
      <c r="J350" s="21"/>
      <c r="K350" s="21"/>
      <c r="L350" s="21"/>
    </row>
    <row r="351" spans="2:12">
      <c r="B351" s="17"/>
      <c r="C351" s="18"/>
      <c r="D351" s="18"/>
      <c r="E351" s="12"/>
      <c r="F351" s="18"/>
      <c r="G351" s="21"/>
      <c r="H351" s="21"/>
      <c r="I351" s="21"/>
      <c r="J351" s="21"/>
      <c r="K351" s="21"/>
      <c r="L351" s="21"/>
    </row>
    <row r="352" spans="2:12">
      <c r="B352" s="17"/>
      <c r="C352" s="18"/>
      <c r="D352" s="18"/>
      <c r="E352" s="22"/>
      <c r="F352" s="18"/>
      <c r="G352" s="21"/>
      <c r="H352" s="21"/>
      <c r="I352" s="21"/>
      <c r="J352" s="21"/>
      <c r="K352" s="21"/>
      <c r="L352" s="21"/>
    </row>
    <row r="353" spans="2:12">
      <c r="B353" s="17"/>
      <c r="C353" s="18"/>
      <c r="D353" s="18"/>
      <c r="E353" s="22"/>
      <c r="F353" s="18"/>
      <c r="G353" s="21"/>
      <c r="H353" s="21"/>
      <c r="I353" s="21"/>
      <c r="J353" s="21"/>
      <c r="K353" s="21"/>
      <c r="L353" s="21"/>
    </row>
    <row r="354" spans="2:12">
      <c r="B354" s="17"/>
      <c r="C354" s="18"/>
      <c r="D354" s="18"/>
      <c r="E354" s="22"/>
      <c r="F354" s="18"/>
      <c r="G354" s="21"/>
      <c r="H354" s="21"/>
      <c r="I354" s="21"/>
      <c r="J354" s="21"/>
      <c r="K354" s="21"/>
      <c r="L354" s="21"/>
    </row>
    <row r="355" spans="2:12">
      <c r="B355" s="17"/>
      <c r="C355" s="18"/>
      <c r="D355" s="18"/>
      <c r="E355" s="22"/>
      <c r="F355" s="18"/>
      <c r="G355" s="21"/>
      <c r="H355" s="21"/>
      <c r="I355" s="21"/>
      <c r="J355" s="21"/>
      <c r="K355" s="21"/>
      <c r="L355" s="21"/>
    </row>
    <row r="356" spans="2:12">
      <c r="B356" s="17"/>
      <c r="C356" s="18"/>
      <c r="D356" s="18"/>
      <c r="E356" s="22"/>
      <c r="F356" s="18"/>
      <c r="G356" s="21"/>
      <c r="H356" s="21"/>
      <c r="I356" s="21"/>
      <c r="J356" s="21"/>
      <c r="K356" s="21"/>
      <c r="L356" s="21"/>
    </row>
    <row r="357" spans="2:12">
      <c r="B357" s="17"/>
      <c r="C357" s="18"/>
      <c r="D357" s="18"/>
      <c r="E357" s="22"/>
      <c r="F357" s="18"/>
      <c r="G357" s="21"/>
      <c r="H357" s="21"/>
      <c r="I357" s="21"/>
      <c r="J357" s="21"/>
      <c r="K357" s="21"/>
      <c r="L357" s="21"/>
    </row>
    <row r="358" spans="2:12">
      <c r="B358" s="17"/>
      <c r="C358" s="18"/>
      <c r="D358" s="18"/>
      <c r="E358" s="12"/>
      <c r="F358" s="18"/>
      <c r="G358" s="21"/>
      <c r="H358" s="21"/>
      <c r="I358" s="21"/>
      <c r="J358" s="21"/>
      <c r="K358" s="21"/>
      <c r="L358" s="21"/>
    </row>
    <row r="359" spans="2:12">
      <c r="B359" s="17"/>
      <c r="C359" s="18"/>
      <c r="D359" s="18"/>
      <c r="E359" s="22"/>
      <c r="F359" s="18"/>
      <c r="G359" s="21"/>
      <c r="H359" s="21"/>
      <c r="I359" s="21"/>
      <c r="J359" s="21"/>
      <c r="K359" s="21"/>
      <c r="L359" s="21"/>
    </row>
    <row r="360" spans="2:12">
      <c r="B360" s="17"/>
      <c r="C360" s="18"/>
      <c r="D360" s="18"/>
      <c r="E360" s="12"/>
      <c r="F360" s="18"/>
      <c r="G360" s="21"/>
      <c r="H360" s="21"/>
      <c r="I360" s="21"/>
      <c r="J360" s="21"/>
      <c r="K360" s="21"/>
      <c r="L360" s="21"/>
    </row>
    <row r="361" spans="2:12">
      <c r="B361" s="17"/>
      <c r="C361" s="18"/>
      <c r="D361" s="18"/>
      <c r="E361" s="23"/>
      <c r="F361" s="18"/>
      <c r="G361" s="21"/>
      <c r="H361" s="21"/>
      <c r="I361" s="21"/>
      <c r="J361" s="21"/>
      <c r="K361" s="21"/>
      <c r="L361" s="21"/>
    </row>
    <row r="362" spans="2:12">
      <c r="B362" s="17"/>
      <c r="C362" s="18"/>
      <c r="D362" s="18"/>
      <c r="E362" s="12"/>
      <c r="F362" s="18"/>
      <c r="G362" s="21"/>
      <c r="H362" s="21"/>
      <c r="I362" s="21"/>
      <c r="J362" s="21"/>
      <c r="K362" s="21"/>
      <c r="L362" s="21"/>
    </row>
    <row r="363" spans="2:12">
      <c r="B363" s="17"/>
      <c r="C363" s="18"/>
      <c r="D363" s="18"/>
      <c r="E363" s="22"/>
      <c r="F363" s="18"/>
      <c r="G363" s="21"/>
      <c r="H363" s="21"/>
      <c r="I363" s="21"/>
      <c r="J363" s="21"/>
      <c r="K363" s="21"/>
      <c r="L363" s="21"/>
    </row>
    <row r="364" spans="2:12">
      <c r="B364" s="17"/>
      <c r="C364" s="18"/>
      <c r="D364" s="18"/>
      <c r="E364" s="12"/>
      <c r="F364" s="18"/>
      <c r="G364" s="21"/>
      <c r="H364" s="21"/>
      <c r="I364" s="21"/>
      <c r="J364" s="21"/>
      <c r="K364" s="21"/>
      <c r="L364" s="21"/>
    </row>
    <row r="365" spans="2:12">
      <c r="B365" s="17"/>
      <c r="C365" s="18"/>
      <c r="D365" s="18"/>
      <c r="E365" s="12"/>
      <c r="F365" s="18"/>
      <c r="G365" s="21"/>
      <c r="H365" s="21"/>
      <c r="I365" s="21"/>
      <c r="J365" s="21"/>
      <c r="K365" s="21"/>
      <c r="L365" s="21"/>
    </row>
    <row r="366" spans="2:12">
      <c r="B366" s="17"/>
      <c r="C366" s="18"/>
      <c r="D366" s="18"/>
      <c r="E366" s="12"/>
      <c r="F366" s="18"/>
      <c r="G366" s="21"/>
      <c r="H366" s="21"/>
      <c r="I366" s="21"/>
      <c r="J366" s="21"/>
      <c r="K366" s="21"/>
      <c r="L366" s="21"/>
    </row>
    <row r="367" spans="2:12">
      <c r="B367" s="17"/>
      <c r="C367" s="18"/>
      <c r="D367" s="18"/>
      <c r="E367" s="12"/>
      <c r="F367" s="18"/>
      <c r="G367" s="21"/>
      <c r="H367" s="21"/>
      <c r="I367" s="21"/>
      <c r="J367" s="21"/>
      <c r="K367" s="21"/>
      <c r="L367" s="21"/>
    </row>
    <row r="368" spans="2:12">
      <c r="B368" s="17"/>
      <c r="C368" s="18"/>
      <c r="D368" s="18"/>
      <c r="E368" s="12"/>
      <c r="F368" s="18"/>
      <c r="G368" s="21"/>
      <c r="H368" s="21"/>
      <c r="I368" s="21"/>
      <c r="J368" s="21"/>
      <c r="K368" s="21"/>
      <c r="L368" s="21"/>
    </row>
    <row r="369" spans="2:12">
      <c r="B369" s="17"/>
      <c r="C369" s="18"/>
      <c r="D369" s="18"/>
      <c r="E369" s="12"/>
      <c r="F369" s="18"/>
      <c r="G369" s="21"/>
      <c r="H369" s="21"/>
      <c r="I369" s="21"/>
      <c r="J369" s="21"/>
      <c r="K369" s="21"/>
      <c r="L369" s="21"/>
    </row>
    <row r="370" spans="2:12">
      <c r="B370" s="17"/>
      <c r="C370" s="18"/>
      <c r="D370" s="18"/>
      <c r="E370" s="12"/>
      <c r="F370" s="18"/>
      <c r="G370" s="21"/>
      <c r="H370" s="21"/>
      <c r="I370" s="21"/>
      <c r="J370" s="21"/>
      <c r="K370" s="21"/>
      <c r="L370" s="21"/>
    </row>
    <row r="371" spans="2:12">
      <c r="B371" s="17"/>
      <c r="C371" s="18"/>
      <c r="D371" s="18"/>
      <c r="E371" s="12"/>
      <c r="F371" s="18"/>
      <c r="G371" s="21"/>
      <c r="H371" s="21"/>
      <c r="I371" s="21"/>
      <c r="J371" s="21"/>
      <c r="K371" s="21"/>
      <c r="L371" s="21"/>
    </row>
    <row r="372" spans="2:12">
      <c r="B372" s="17"/>
      <c r="C372" s="18"/>
      <c r="D372" s="18"/>
      <c r="E372" s="12"/>
      <c r="F372" s="18"/>
      <c r="G372" s="21"/>
      <c r="H372" s="21"/>
      <c r="I372" s="21"/>
      <c r="J372" s="21"/>
      <c r="K372" s="21"/>
      <c r="L372" s="21"/>
    </row>
    <row r="373" spans="2:12">
      <c r="B373" s="17"/>
      <c r="C373" s="18"/>
      <c r="D373" s="18"/>
      <c r="E373" s="22"/>
      <c r="F373" s="18"/>
      <c r="G373" s="21"/>
      <c r="H373" s="21"/>
      <c r="I373" s="21"/>
      <c r="J373" s="21"/>
      <c r="K373" s="21"/>
      <c r="L373" s="21"/>
    </row>
    <row r="374" spans="2:12">
      <c r="B374" s="17"/>
      <c r="C374" s="18"/>
      <c r="D374" s="18"/>
      <c r="E374" s="22"/>
      <c r="F374" s="18"/>
      <c r="G374" s="21"/>
      <c r="H374" s="21"/>
      <c r="I374" s="21"/>
      <c r="J374" s="21"/>
      <c r="K374" s="21"/>
      <c r="L374" s="21"/>
    </row>
    <row r="375" spans="2:12">
      <c r="B375" s="17"/>
      <c r="C375" s="18"/>
      <c r="D375" s="18"/>
      <c r="E375" s="22"/>
      <c r="F375" s="18"/>
      <c r="G375" s="21"/>
      <c r="H375" s="21"/>
      <c r="I375" s="21"/>
      <c r="J375" s="21"/>
      <c r="K375" s="21"/>
      <c r="L375" s="21"/>
    </row>
    <row r="376" spans="2:12">
      <c r="B376" s="17"/>
      <c r="C376" s="18"/>
      <c r="D376" s="18"/>
      <c r="E376" s="22"/>
      <c r="F376" s="18"/>
      <c r="G376" s="21"/>
      <c r="H376" s="21"/>
      <c r="I376" s="21"/>
      <c r="J376" s="21"/>
      <c r="K376" s="21"/>
      <c r="L376" s="21"/>
    </row>
    <row r="377" spans="2:12">
      <c r="B377" s="17"/>
      <c r="C377" s="18"/>
      <c r="D377" s="18"/>
      <c r="E377" s="22"/>
      <c r="F377" s="18"/>
      <c r="G377" s="21"/>
      <c r="H377" s="21"/>
      <c r="I377" s="21"/>
      <c r="J377" s="21"/>
      <c r="K377" s="21"/>
      <c r="L377" s="21"/>
    </row>
    <row r="378" spans="2:12">
      <c r="B378" s="17"/>
      <c r="C378" s="18"/>
      <c r="D378" s="18"/>
      <c r="E378" s="22"/>
      <c r="F378" s="18"/>
      <c r="G378" s="21"/>
      <c r="H378" s="21"/>
      <c r="I378" s="21"/>
      <c r="J378" s="21"/>
      <c r="K378" s="21"/>
      <c r="L378" s="21"/>
    </row>
    <row r="379" spans="2:12">
      <c r="B379" s="17"/>
      <c r="C379" s="18"/>
      <c r="D379" s="18"/>
      <c r="E379" s="12"/>
      <c r="F379" s="18"/>
      <c r="G379" s="21"/>
      <c r="H379" s="21"/>
      <c r="I379" s="21"/>
      <c r="J379" s="21"/>
      <c r="K379" s="21"/>
      <c r="L379" s="21"/>
    </row>
    <row r="380" spans="2:12">
      <c r="B380" s="17"/>
      <c r="C380" s="18"/>
      <c r="D380" s="18"/>
      <c r="E380" s="22"/>
      <c r="F380" s="18"/>
      <c r="G380" s="21"/>
      <c r="H380" s="21"/>
      <c r="I380" s="21"/>
      <c r="J380" s="21"/>
      <c r="K380" s="21"/>
      <c r="L380" s="21"/>
    </row>
    <row r="381" spans="2:12">
      <c r="B381" s="17"/>
      <c r="C381" s="18"/>
      <c r="D381" s="18"/>
      <c r="E381" s="12"/>
      <c r="F381" s="18"/>
      <c r="G381" s="21"/>
      <c r="H381" s="21"/>
      <c r="I381" s="21"/>
      <c r="J381" s="21"/>
      <c r="K381" s="21"/>
      <c r="L381" s="21"/>
    </row>
    <row r="382" spans="2:12">
      <c r="B382" s="17"/>
      <c r="C382" s="18"/>
      <c r="D382" s="18"/>
      <c r="E382" s="23"/>
      <c r="F382" s="18"/>
      <c r="G382" s="21"/>
      <c r="H382" s="21"/>
      <c r="I382" s="21"/>
      <c r="J382" s="21"/>
      <c r="K382" s="21"/>
      <c r="L382" s="21"/>
    </row>
    <row r="383" spans="2:12">
      <c r="B383" s="17"/>
      <c r="C383" s="18"/>
      <c r="D383" s="18"/>
      <c r="E383" s="12"/>
      <c r="F383" s="18"/>
      <c r="G383" s="21"/>
      <c r="H383" s="21"/>
      <c r="I383" s="21"/>
      <c r="J383" s="21"/>
      <c r="K383" s="21"/>
      <c r="L383" s="21"/>
    </row>
    <row r="384" spans="2:12">
      <c r="B384" s="17"/>
      <c r="C384" s="18"/>
      <c r="D384" s="18"/>
      <c r="E384" s="22"/>
      <c r="F384" s="18"/>
      <c r="G384" s="21"/>
      <c r="H384" s="21"/>
      <c r="I384" s="21"/>
      <c r="J384" s="21"/>
      <c r="K384" s="21"/>
      <c r="L384" s="21"/>
    </row>
    <row r="385" spans="2:12">
      <c r="B385" s="17"/>
      <c r="C385" s="18"/>
      <c r="D385" s="18"/>
      <c r="E385" s="12"/>
      <c r="F385" s="18"/>
      <c r="G385" s="21"/>
      <c r="H385" s="21"/>
      <c r="I385" s="21"/>
      <c r="J385" s="21"/>
      <c r="K385" s="21"/>
      <c r="L385" s="21"/>
    </row>
    <row r="386" spans="2:12">
      <c r="B386" s="17"/>
      <c r="C386" s="18"/>
      <c r="D386" s="18"/>
      <c r="E386" s="12"/>
      <c r="F386" s="18"/>
      <c r="G386" s="21"/>
      <c r="H386" s="21"/>
      <c r="I386" s="21"/>
      <c r="J386" s="21"/>
      <c r="K386" s="21"/>
      <c r="L386" s="21"/>
    </row>
    <row r="387" spans="2:12">
      <c r="B387" s="17"/>
      <c r="C387" s="18"/>
      <c r="D387" s="18"/>
      <c r="E387" s="12"/>
      <c r="F387" s="18"/>
      <c r="G387" s="21"/>
      <c r="H387" s="21"/>
      <c r="I387" s="21"/>
      <c r="J387" s="21"/>
      <c r="K387" s="21"/>
      <c r="L387" s="21"/>
    </row>
    <row r="388" spans="2:12">
      <c r="B388" s="17"/>
      <c r="C388" s="18"/>
      <c r="D388" s="18"/>
      <c r="E388" s="12"/>
      <c r="F388" s="18"/>
      <c r="G388" s="21"/>
      <c r="H388" s="21"/>
      <c r="I388" s="21"/>
      <c r="J388" s="21"/>
      <c r="K388" s="21"/>
      <c r="L388" s="21"/>
    </row>
    <row r="389" spans="2:12">
      <c r="B389" s="17"/>
      <c r="C389" s="18"/>
      <c r="D389" s="18"/>
      <c r="E389" s="12"/>
      <c r="F389" s="18"/>
      <c r="G389" s="21"/>
      <c r="H389" s="21"/>
      <c r="I389" s="21"/>
      <c r="J389" s="21"/>
      <c r="K389" s="21"/>
      <c r="L389" s="21"/>
    </row>
    <row r="390" spans="2:12">
      <c r="B390" s="17"/>
      <c r="C390" s="18"/>
      <c r="D390" s="18"/>
      <c r="E390" s="12"/>
      <c r="F390" s="18"/>
      <c r="G390" s="21"/>
      <c r="H390" s="21"/>
      <c r="I390" s="21"/>
      <c r="J390" s="21"/>
      <c r="K390" s="21"/>
      <c r="L390" s="21"/>
    </row>
    <row r="391" spans="2:12">
      <c r="B391" s="17"/>
      <c r="C391" s="18"/>
      <c r="D391" s="18"/>
      <c r="E391" s="12"/>
      <c r="F391" s="18"/>
      <c r="G391" s="21"/>
      <c r="H391" s="21"/>
      <c r="I391" s="21"/>
      <c r="J391" s="21"/>
      <c r="K391" s="21"/>
      <c r="L391" s="21"/>
    </row>
    <row r="392" spans="2:12">
      <c r="B392" s="17"/>
      <c r="C392" s="18"/>
      <c r="D392" s="18"/>
      <c r="E392" s="12"/>
      <c r="F392" s="18"/>
      <c r="G392" s="21"/>
      <c r="H392" s="21"/>
      <c r="I392" s="21"/>
      <c r="J392" s="21"/>
      <c r="K392" s="21"/>
      <c r="L392" s="21"/>
    </row>
    <row r="393" spans="2:12">
      <c r="B393" s="17"/>
      <c r="C393" s="18"/>
      <c r="D393" s="18"/>
      <c r="E393" s="12"/>
      <c r="F393" s="18"/>
      <c r="G393" s="21"/>
      <c r="H393" s="21"/>
      <c r="I393" s="21"/>
      <c r="J393" s="21"/>
      <c r="K393" s="21"/>
      <c r="L393" s="21"/>
    </row>
    <row r="394" spans="2:12">
      <c r="B394" s="17"/>
      <c r="C394" s="18"/>
      <c r="D394" s="18"/>
      <c r="E394" s="22"/>
      <c r="F394" s="18"/>
      <c r="G394" s="21"/>
      <c r="H394" s="21"/>
      <c r="I394" s="21"/>
      <c r="J394" s="21"/>
      <c r="K394" s="21"/>
      <c r="L394" s="21"/>
    </row>
    <row r="395" spans="2:12">
      <c r="B395" s="17"/>
      <c r="C395" s="18"/>
      <c r="D395" s="18"/>
      <c r="E395" s="22"/>
      <c r="F395" s="18"/>
      <c r="G395" s="21"/>
      <c r="H395" s="21"/>
      <c r="I395" s="21"/>
      <c r="J395" s="21"/>
      <c r="K395" s="21"/>
      <c r="L395" s="21"/>
    </row>
    <row r="396" spans="2:12">
      <c r="B396" s="17"/>
      <c r="C396" s="18"/>
      <c r="D396" s="18"/>
      <c r="E396" s="22"/>
      <c r="F396" s="18"/>
      <c r="G396" s="21"/>
      <c r="H396" s="21"/>
      <c r="I396" s="21"/>
      <c r="J396" s="21"/>
      <c r="K396" s="21"/>
      <c r="L396" s="21"/>
    </row>
    <row r="397" spans="2:12">
      <c r="B397" s="17"/>
      <c r="C397" s="18"/>
      <c r="D397" s="18"/>
      <c r="E397" s="22"/>
      <c r="F397" s="18"/>
      <c r="G397" s="21"/>
      <c r="H397" s="21"/>
      <c r="I397" s="21"/>
      <c r="J397" s="21"/>
      <c r="K397" s="21"/>
      <c r="L397" s="21"/>
    </row>
    <row r="398" spans="2:12">
      <c r="B398" s="17"/>
      <c r="C398" s="18"/>
      <c r="D398" s="18"/>
      <c r="E398" s="22"/>
      <c r="F398" s="18"/>
      <c r="G398" s="21"/>
      <c r="H398" s="21"/>
      <c r="I398" s="21"/>
      <c r="J398" s="21"/>
      <c r="K398" s="21"/>
      <c r="L398" s="21"/>
    </row>
    <row r="399" spans="2:12">
      <c r="B399" s="17"/>
      <c r="C399" s="18"/>
      <c r="D399" s="18"/>
      <c r="E399" s="22"/>
      <c r="F399" s="18"/>
      <c r="G399" s="21"/>
      <c r="H399" s="21"/>
      <c r="I399" s="21"/>
      <c r="J399" s="21"/>
      <c r="K399" s="21"/>
      <c r="L399" s="21"/>
    </row>
    <row r="400" spans="2:12">
      <c r="B400" s="17"/>
      <c r="C400" s="18"/>
      <c r="D400" s="18"/>
      <c r="E400" s="12"/>
      <c r="F400" s="18"/>
      <c r="G400" s="21"/>
      <c r="H400" s="21"/>
      <c r="I400" s="21"/>
      <c r="J400" s="21"/>
      <c r="K400" s="21"/>
      <c r="L400" s="21"/>
    </row>
    <row r="401" spans="2:12">
      <c r="B401" s="17"/>
      <c r="C401" s="18"/>
      <c r="D401" s="18"/>
      <c r="E401" s="22"/>
      <c r="F401" s="18"/>
      <c r="G401" s="21"/>
      <c r="H401" s="21"/>
      <c r="I401" s="21"/>
      <c r="J401" s="21"/>
      <c r="K401" s="21"/>
      <c r="L401" s="21"/>
    </row>
    <row r="402" spans="2:12">
      <c r="B402" s="17"/>
      <c r="C402" s="18"/>
      <c r="D402" s="18"/>
      <c r="E402" s="12"/>
      <c r="F402" s="18"/>
      <c r="G402" s="21"/>
      <c r="H402" s="21"/>
      <c r="I402" s="21"/>
      <c r="J402" s="21"/>
      <c r="K402" s="21"/>
      <c r="L402" s="21"/>
    </row>
    <row r="403" spans="2:12">
      <c r="B403" s="17"/>
      <c r="C403" s="18"/>
      <c r="D403" s="18"/>
      <c r="E403" s="23"/>
      <c r="F403" s="18"/>
      <c r="G403" s="21"/>
      <c r="H403" s="21"/>
      <c r="I403" s="21"/>
      <c r="J403" s="21"/>
      <c r="K403" s="21"/>
      <c r="L403" s="21"/>
    </row>
    <row r="404" spans="2:12">
      <c r="B404" s="17"/>
      <c r="C404" s="18"/>
      <c r="D404" s="18"/>
      <c r="E404" s="12"/>
      <c r="F404" s="18"/>
      <c r="G404" s="21"/>
      <c r="H404" s="21"/>
      <c r="I404" s="21"/>
      <c r="J404" s="21"/>
      <c r="K404" s="21"/>
      <c r="L404" s="21"/>
    </row>
    <row r="405" spans="2:12">
      <c r="B405" s="17"/>
      <c r="C405" s="18"/>
      <c r="D405" s="18"/>
      <c r="E405" s="22"/>
      <c r="F405" s="18"/>
      <c r="G405" s="21"/>
      <c r="H405" s="21"/>
      <c r="I405" s="21"/>
      <c r="J405" s="21"/>
      <c r="K405" s="21"/>
      <c r="L405" s="21"/>
    </row>
    <row r="406" spans="2:12">
      <c r="B406" s="17"/>
      <c r="C406" s="18"/>
      <c r="D406" s="18"/>
      <c r="E406" s="12"/>
      <c r="F406" s="18"/>
      <c r="G406" s="21"/>
      <c r="H406" s="21"/>
      <c r="I406" s="21"/>
      <c r="J406" s="21"/>
      <c r="K406" s="21"/>
      <c r="L406" s="21"/>
    </row>
    <row r="407" spans="2:12">
      <c r="B407" s="17"/>
      <c r="C407" s="18"/>
      <c r="D407" s="18"/>
      <c r="E407" s="12"/>
      <c r="F407" s="18"/>
      <c r="G407" s="21"/>
      <c r="H407" s="21"/>
      <c r="I407" s="21"/>
      <c r="J407" s="21"/>
      <c r="K407" s="21"/>
      <c r="L407" s="21"/>
    </row>
    <row r="408" spans="2:12">
      <c r="B408" s="17"/>
      <c r="C408" s="18"/>
      <c r="D408" s="18"/>
      <c r="E408" s="12"/>
      <c r="F408" s="18"/>
      <c r="G408" s="21"/>
      <c r="H408" s="21"/>
      <c r="I408" s="21"/>
      <c r="J408" s="21"/>
      <c r="K408" s="21"/>
      <c r="L408" s="21"/>
    </row>
    <row r="409" spans="2:12">
      <c r="B409" s="17"/>
      <c r="C409" s="18"/>
      <c r="D409" s="18"/>
      <c r="E409" s="12"/>
      <c r="F409" s="18"/>
      <c r="G409" s="21"/>
      <c r="H409" s="21"/>
      <c r="I409" s="21"/>
      <c r="J409" s="21"/>
      <c r="K409" s="21"/>
      <c r="L409" s="21"/>
    </row>
    <row r="410" spans="2:12">
      <c r="B410" s="17"/>
      <c r="C410" s="18"/>
      <c r="D410" s="18"/>
      <c r="E410" s="12"/>
      <c r="F410" s="18"/>
      <c r="G410" s="21"/>
      <c r="H410" s="21"/>
      <c r="I410" s="21"/>
      <c r="J410" s="21"/>
      <c r="K410" s="21"/>
      <c r="L410" s="21"/>
    </row>
    <row r="411" spans="2:12">
      <c r="B411" s="17"/>
      <c r="C411" s="18"/>
      <c r="D411" s="18"/>
      <c r="E411" s="12"/>
      <c r="F411" s="18"/>
      <c r="G411" s="21"/>
      <c r="H411" s="21"/>
      <c r="I411" s="21"/>
      <c r="J411" s="21"/>
      <c r="K411" s="21"/>
      <c r="L411" s="21"/>
    </row>
    <row r="412" spans="2:12">
      <c r="B412" s="17"/>
      <c r="C412" s="18"/>
      <c r="D412" s="18"/>
      <c r="E412" s="12"/>
      <c r="F412" s="18"/>
      <c r="G412" s="21"/>
      <c r="H412" s="21"/>
      <c r="I412" s="21"/>
      <c r="J412" s="21"/>
      <c r="K412" s="21"/>
      <c r="L412" s="21"/>
    </row>
    <row r="413" spans="2:12">
      <c r="B413" s="17"/>
      <c r="C413" s="18"/>
      <c r="D413" s="18"/>
      <c r="E413" s="12"/>
      <c r="F413" s="18"/>
      <c r="G413" s="21"/>
      <c r="H413" s="21"/>
      <c r="I413" s="21"/>
      <c r="J413" s="21"/>
      <c r="K413" s="21"/>
      <c r="L413" s="21"/>
    </row>
    <row r="414" spans="2:12">
      <c r="B414" s="17"/>
      <c r="C414" s="18"/>
      <c r="D414" s="18"/>
      <c r="E414" s="12"/>
      <c r="F414" s="18"/>
      <c r="G414" s="21"/>
      <c r="H414" s="21"/>
      <c r="I414" s="21"/>
      <c r="J414" s="21"/>
      <c r="K414" s="21"/>
      <c r="L414" s="21"/>
    </row>
    <row r="415" spans="2:12">
      <c r="B415" s="17"/>
      <c r="C415" s="18"/>
      <c r="D415" s="18"/>
      <c r="E415" s="22"/>
      <c r="F415" s="18"/>
      <c r="G415" s="21"/>
      <c r="H415" s="21"/>
      <c r="I415" s="21"/>
      <c r="J415" s="21"/>
      <c r="K415" s="21"/>
      <c r="L415" s="21"/>
    </row>
    <row r="416" spans="2:12">
      <c r="B416" s="17"/>
      <c r="C416" s="18"/>
      <c r="D416" s="18"/>
      <c r="E416" s="22"/>
      <c r="F416" s="18"/>
      <c r="G416" s="21"/>
      <c r="H416" s="21"/>
      <c r="I416" s="21"/>
      <c r="J416" s="21"/>
      <c r="K416" s="21"/>
      <c r="L416" s="21"/>
    </row>
    <row r="417" spans="2:12">
      <c r="B417" s="17"/>
      <c r="C417" s="18"/>
      <c r="D417" s="18"/>
      <c r="E417" s="22"/>
      <c r="F417" s="18"/>
      <c r="G417" s="21"/>
      <c r="H417" s="21"/>
      <c r="I417" s="21"/>
      <c r="J417" s="21"/>
      <c r="K417" s="21"/>
      <c r="L417" s="21"/>
    </row>
    <row r="418" spans="2:12">
      <c r="B418" s="17"/>
      <c r="C418" s="18"/>
      <c r="D418" s="18"/>
      <c r="E418" s="22"/>
      <c r="F418" s="18"/>
      <c r="G418" s="21"/>
      <c r="H418" s="21"/>
      <c r="I418" s="21"/>
      <c r="J418" s="21"/>
      <c r="K418" s="21"/>
      <c r="L418" s="21"/>
    </row>
    <row r="419" spans="2:12">
      <c r="B419" s="17"/>
      <c r="C419" s="18"/>
      <c r="D419" s="18"/>
      <c r="E419" s="22"/>
      <c r="F419" s="18"/>
      <c r="G419" s="21"/>
      <c r="H419" s="21"/>
      <c r="I419" s="21"/>
      <c r="J419" s="21"/>
      <c r="K419" s="21"/>
      <c r="L419" s="21"/>
    </row>
    <row r="420" spans="2:12">
      <c r="B420" s="17"/>
      <c r="C420" s="18"/>
      <c r="D420" s="18"/>
      <c r="E420" s="22"/>
      <c r="F420" s="18"/>
      <c r="G420" s="21"/>
      <c r="H420" s="21"/>
      <c r="I420" s="21"/>
      <c r="J420" s="21"/>
      <c r="K420" s="21"/>
      <c r="L420" s="21"/>
    </row>
    <row r="421" spans="2:12">
      <c r="B421" s="17"/>
      <c r="C421" s="18"/>
      <c r="D421" s="18"/>
      <c r="E421" s="12"/>
      <c r="F421" s="18"/>
      <c r="G421" s="21"/>
      <c r="H421" s="21"/>
      <c r="I421" s="21"/>
      <c r="J421" s="21"/>
      <c r="K421" s="21"/>
      <c r="L421" s="21"/>
    </row>
    <row r="422" spans="2:12">
      <c r="B422" s="17"/>
      <c r="C422" s="18"/>
      <c r="D422" s="18"/>
      <c r="E422" s="22"/>
      <c r="F422" s="18"/>
      <c r="G422" s="21"/>
      <c r="H422" s="21"/>
      <c r="I422" s="21"/>
      <c r="J422" s="21"/>
      <c r="K422" s="21"/>
      <c r="L422" s="21"/>
    </row>
    <row r="423" spans="2:12">
      <c r="B423" s="17"/>
      <c r="C423" s="18"/>
      <c r="D423" s="18"/>
      <c r="E423" s="12"/>
      <c r="F423" s="18"/>
      <c r="G423" s="21"/>
      <c r="H423" s="21"/>
      <c r="I423" s="21"/>
      <c r="J423" s="21"/>
      <c r="K423" s="21"/>
      <c r="L423" s="21"/>
    </row>
    <row r="424" spans="2:12">
      <c r="B424" s="17"/>
      <c r="C424" s="18"/>
      <c r="D424" s="18"/>
      <c r="E424" s="23"/>
      <c r="F424" s="18"/>
      <c r="G424" s="21"/>
      <c r="H424" s="21"/>
      <c r="I424" s="21"/>
      <c r="J424" s="21"/>
      <c r="K424" s="21"/>
      <c r="L424" s="21"/>
    </row>
    <row r="425" spans="2:12">
      <c r="B425" s="17"/>
      <c r="C425" s="18"/>
      <c r="D425" s="18"/>
      <c r="E425" s="12"/>
      <c r="F425" s="18"/>
      <c r="G425" s="21"/>
      <c r="H425" s="21"/>
      <c r="I425" s="21"/>
      <c r="J425" s="21"/>
      <c r="K425" s="21"/>
      <c r="L425" s="21"/>
    </row>
    <row r="426" spans="2:12">
      <c r="B426" s="17"/>
      <c r="C426" s="18"/>
      <c r="D426" s="18"/>
      <c r="E426" s="22"/>
      <c r="F426" s="18"/>
      <c r="G426" s="21"/>
      <c r="H426" s="21"/>
      <c r="I426" s="21"/>
      <c r="J426" s="21"/>
      <c r="K426" s="21"/>
      <c r="L426" s="21"/>
    </row>
    <row r="427" spans="2:12">
      <c r="B427" s="17"/>
      <c r="C427" s="18"/>
      <c r="D427" s="18"/>
      <c r="E427" s="12"/>
      <c r="F427" s="18"/>
      <c r="G427" s="21"/>
      <c r="H427" s="21"/>
      <c r="I427" s="21"/>
      <c r="J427" s="21"/>
      <c r="K427" s="21"/>
      <c r="L427" s="21"/>
    </row>
    <row r="428" spans="2:12">
      <c r="B428" s="17"/>
      <c r="C428" s="18"/>
      <c r="D428" s="18"/>
      <c r="E428" s="12"/>
      <c r="F428" s="18"/>
      <c r="G428" s="21"/>
      <c r="H428" s="21"/>
      <c r="I428" s="21"/>
      <c r="J428" s="21"/>
      <c r="K428" s="21"/>
      <c r="L428" s="21"/>
    </row>
    <row r="429" spans="2:12">
      <c r="B429" s="17"/>
      <c r="C429" s="18"/>
      <c r="D429" s="18"/>
      <c r="E429" s="12"/>
      <c r="F429" s="18"/>
      <c r="G429" s="21"/>
      <c r="H429" s="21"/>
      <c r="I429" s="21"/>
      <c r="J429" s="21"/>
      <c r="K429" s="21"/>
      <c r="L429" s="21"/>
    </row>
    <row r="430" spans="2:12">
      <c r="B430" s="17"/>
      <c r="C430" s="18"/>
      <c r="D430" s="18"/>
      <c r="E430" s="12"/>
      <c r="F430" s="18"/>
      <c r="G430" s="21"/>
      <c r="H430" s="21"/>
      <c r="I430" s="21"/>
      <c r="J430" s="21"/>
      <c r="K430" s="21"/>
      <c r="L430" s="21"/>
    </row>
    <row r="431" spans="2:12">
      <c r="B431" s="17"/>
      <c r="C431" s="18"/>
      <c r="D431" s="18"/>
      <c r="E431" s="12"/>
      <c r="F431" s="18"/>
      <c r="G431" s="21"/>
      <c r="H431" s="21"/>
      <c r="I431" s="21"/>
      <c r="J431" s="21"/>
      <c r="K431" s="21"/>
      <c r="L431" s="21"/>
    </row>
    <row r="432" spans="2:12">
      <c r="B432" s="17"/>
      <c r="C432" s="18"/>
      <c r="D432" s="18"/>
      <c r="E432" s="12"/>
      <c r="F432" s="18"/>
      <c r="G432" s="21"/>
      <c r="H432" s="21"/>
      <c r="I432" s="21"/>
      <c r="J432" s="21"/>
      <c r="K432" s="21"/>
      <c r="L432" s="21"/>
    </row>
    <row r="433" spans="2:12">
      <c r="B433" s="17"/>
      <c r="C433" s="18"/>
      <c r="D433" s="18"/>
      <c r="E433" s="12"/>
      <c r="F433" s="18"/>
      <c r="G433" s="21"/>
      <c r="H433" s="21"/>
      <c r="I433" s="21"/>
      <c r="J433" s="21"/>
      <c r="K433" s="21"/>
      <c r="L433" s="21"/>
    </row>
    <row r="434" spans="2:12">
      <c r="B434" s="17"/>
      <c r="C434" s="18"/>
      <c r="D434" s="18"/>
      <c r="E434" s="12"/>
      <c r="F434" s="18"/>
      <c r="G434" s="21"/>
      <c r="H434" s="21"/>
      <c r="I434" s="21"/>
      <c r="J434" s="21"/>
      <c r="K434" s="21"/>
      <c r="L434" s="21"/>
    </row>
    <row r="435" spans="2:12">
      <c r="B435" s="17"/>
      <c r="C435" s="18"/>
      <c r="D435" s="18"/>
      <c r="E435" s="12"/>
      <c r="F435" s="18"/>
      <c r="G435" s="21"/>
      <c r="H435" s="21"/>
      <c r="I435" s="21"/>
      <c r="J435" s="21"/>
      <c r="K435" s="21"/>
      <c r="L435" s="21"/>
    </row>
    <row r="436" spans="2:12">
      <c r="B436" s="17"/>
      <c r="C436" s="18"/>
      <c r="D436" s="18"/>
      <c r="E436" s="22"/>
      <c r="F436" s="18"/>
      <c r="G436" s="21"/>
      <c r="H436" s="21"/>
      <c r="I436" s="21"/>
      <c r="J436" s="21"/>
      <c r="K436" s="21"/>
      <c r="L436" s="21"/>
    </row>
    <row r="437" spans="2:12">
      <c r="B437" s="17"/>
      <c r="C437" s="18"/>
      <c r="D437" s="18"/>
      <c r="E437" s="22"/>
      <c r="F437" s="18"/>
      <c r="G437" s="21"/>
      <c r="H437" s="21"/>
      <c r="I437" s="21"/>
      <c r="J437" s="21"/>
      <c r="K437" s="21"/>
      <c r="L437" s="21"/>
    </row>
    <row r="438" spans="2:12">
      <c r="B438" s="17"/>
      <c r="C438" s="18"/>
      <c r="D438" s="18"/>
      <c r="E438" s="22"/>
      <c r="F438" s="18"/>
      <c r="G438" s="21"/>
      <c r="H438" s="21"/>
      <c r="I438" s="21"/>
      <c r="J438" s="21"/>
      <c r="K438" s="21"/>
      <c r="L438" s="21"/>
    </row>
    <row r="439" spans="2:12">
      <c r="B439" s="17"/>
      <c r="C439" s="18"/>
      <c r="D439" s="18"/>
      <c r="E439" s="22"/>
      <c r="F439" s="18"/>
      <c r="G439" s="21"/>
      <c r="H439" s="21"/>
      <c r="I439" s="21"/>
      <c r="J439" s="21"/>
      <c r="K439" s="21"/>
      <c r="L439" s="21"/>
    </row>
    <row r="440" spans="2:12">
      <c r="B440" s="17"/>
      <c r="C440" s="18"/>
      <c r="D440" s="18"/>
      <c r="E440" s="22"/>
      <c r="F440" s="18"/>
      <c r="G440" s="21"/>
      <c r="H440" s="21"/>
      <c r="I440" s="21"/>
      <c r="J440" s="21"/>
      <c r="K440" s="21"/>
      <c r="L440" s="21"/>
    </row>
    <row r="441" spans="2:12">
      <c r="B441" s="17"/>
      <c r="C441" s="18"/>
      <c r="D441" s="18"/>
      <c r="E441" s="22"/>
      <c r="F441" s="18"/>
      <c r="G441" s="21"/>
      <c r="H441" s="21"/>
      <c r="I441" s="21"/>
      <c r="J441" s="21"/>
      <c r="K441" s="21"/>
      <c r="L441" s="21"/>
    </row>
    <row r="442" spans="2:12">
      <c r="B442" s="17"/>
      <c r="C442" s="18"/>
      <c r="D442" s="18"/>
      <c r="E442" s="12"/>
      <c r="F442" s="18"/>
      <c r="G442" s="21"/>
      <c r="H442" s="21"/>
      <c r="I442" s="21"/>
      <c r="J442" s="21"/>
      <c r="K442" s="21"/>
      <c r="L442" s="21"/>
    </row>
    <row r="443" spans="2:12">
      <c r="B443" s="17"/>
      <c r="C443" s="18"/>
      <c r="D443" s="18"/>
      <c r="E443" s="22"/>
      <c r="F443" s="18"/>
      <c r="G443" s="21"/>
      <c r="H443" s="21"/>
      <c r="I443" s="21"/>
      <c r="J443" s="21"/>
      <c r="K443" s="21"/>
      <c r="L443" s="21"/>
    </row>
    <row r="444" spans="2:12">
      <c r="B444" s="17"/>
      <c r="C444" s="18"/>
      <c r="D444" s="18"/>
      <c r="E444" s="12"/>
      <c r="F444" s="18"/>
      <c r="G444" s="21"/>
      <c r="H444" s="21"/>
      <c r="I444" s="21"/>
      <c r="J444" s="21"/>
      <c r="K444" s="21"/>
      <c r="L444" s="21"/>
    </row>
    <row r="445" spans="2:12">
      <c r="B445" s="17"/>
      <c r="C445" s="18"/>
      <c r="D445" s="18"/>
      <c r="E445" s="23"/>
      <c r="F445" s="18"/>
      <c r="G445" s="21"/>
      <c r="H445" s="21"/>
      <c r="I445" s="21"/>
      <c r="J445" s="21"/>
      <c r="K445" s="21"/>
      <c r="L445" s="21"/>
    </row>
    <row r="446" spans="2:12">
      <c r="B446" s="17"/>
      <c r="C446" s="18"/>
      <c r="D446" s="18"/>
      <c r="E446" s="12"/>
      <c r="F446" s="18"/>
      <c r="G446" s="21"/>
      <c r="H446" s="21"/>
      <c r="I446" s="21"/>
      <c r="J446" s="21"/>
      <c r="K446" s="21"/>
      <c r="L446" s="21"/>
    </row>
    <row r="447" spans="2:12">
      <c r="B447" s="17"/>
      <c r="C447" s="18"/>
      <c r="D447" s="18"/>
      <c r="E447" s="22"/>
      <c r="F447" s="18"/>
      <c r="G447" s="21"/>
      <c r="H447" s="21"/>
      <c r="I447" s="21"/>
      <c r="J447" s="21"/>
      <c r="K447" s="21"/>
      <c r="L447" s="21"/>
    </row>
    <row r="448" spans="2:12">
      <c r="B448" s="17"/>
      <c r="C448" s="18"/>
      <c r="D448" s="18"/>
      <c r="E448" s="12"/>
      <c r="F448" s="18"/>
      <c r="G448" s="21"/>
      <c r="H448" s="21"/>
      <c r="I448" s="21"/>
      <c r="J448" s="21"/>
      <c r="K448" s="21"/>
      <c r="L448" s="21"/>
    </row>
    <row r="449" spans="2:12">
      <c r="B449" s="17"/>
      <c r="C449" s="18"/>
      <c r="D449" s="18"/>
      <c r="E449" s="12"/>
      <c r="F449" s="18"/>
      <c r="G449" s="21"/>
      <c r="H449" s="21"/>
      <c r="I449" s="21"/>
      <c r="J449" s="21"/>
      <c r="K449" s="21"/>
      <c r="L449" s="21"/>
    </row>
    <row r="450" spans="2:12">
      <c r="B450" s="17"/>
      <c r="C450" s="18"/>
      <c r="D450" s="18"/>
      <c r="E450" s="12"/>
      <c r="F450" s="18"/>
      <c r="G450" s="21"/>
      <c r="H450" s="21"/>
      <c r="I450" s="21"/>
      <c r="J450" s="21"/>
      <c r="K450" s="21"/>
      <c r="L450" s="21"/>
    </row>
    <row r="451" spans="2:12">
      <c r="B451" s="17"/>
      <c r="C451" s="18"/>
      <c r="D451" s="18"/>
      <c r="E451" s="12"/>
      <c r="F451" s="18"/>
      <c r="G451" s="21"/>
      <c r="H451" s="21"/>
      <c r="I451" s="21"/>
      <c r="J451" s="21"/>
      <c r="K451" s="21"/>
      <c r="L451" s="21"/>
    </row>
    <row r="452" spans="2:12">
      <c r="B452" s="17"/>
      <c r="C452" s="18"/>
      <c r="D452" s="18"/>
      <c r="E452" s="12"/>
      <c r="F452" s="18"/>
      <c r="G452" s="21"/>
      <c r="H452" s="21"/>
      <c r="I452" s="21"/>
      <c r="J452" s="21"/>
      <c r="K452" s="21"/>
      <c r="L452" s="21"/>
    </row>
    <row r="453" spans="2:12">
      <c r="B453" s="17"/>
      <c r="C453" s="18"/>
      <c r="D453" s="18"/>
      <c r="E453" s="12"/>
      <c r="F453" s="18"/>
      <c r="G453" s="21"/>
      <c r="H453" s="21"/>
      <c r="I453" s="21"/>
      <c r="J453" s="21"/>
      <c r="K453" s="21"/>
      <c r="L453" s="21"/>
    </row>
    <row r="454" spans="2:12">
      <c r="B454" s="17"/>
      <c r="C454" s="18"/>
      <c r="D454" s="18"/>
      <c r="E454" s="12"/>
      <c r="F454" s="18"/>
      <c r="G454" s="21"/>
      <c r="H454" s="21"/>
      <c r="I454" s="21"/>
      <c r="J454" s="21"/>
      <c r="K454" s="21"/>
      <c r="L454" s="21"/>
    </row>
    <row r="455" spans="2:12">
      <c r="B455" s="17"/>
      <c r="C455" s="18"/>
      <c r="D455" s="18"/>
      <c r="E455" s="12"/>
      <c r="F455" s="18"/>
      <c r="G455" s="21"/>
      <c r="H455" s="21"/>
      <c r="I455" s="21"/>
      <c r="J455" s="21"/>
      <c r="K455" s="21"/>
      <c r="L455" s="21"/>
    </row>
    <row r="456" spans="2:12">
      <c r="B456" s="17"/>
      <c r="C456" s="18"/>
      <c r="D456" s="18"/>
      <c r="E456" s="12"/>
      <c r="F456" s="18"/>
      <c r="G456" s="21"/>
      <c r="H456" s="21"/>
      <c r="I456" s="21"/>
      <c r="J456" s="21"/>
      <c r="K456" s="21"/>
      <c r="L456" s="21"/>
    </row>
    <row r="457" spans="2:12">
      <c r="B457" s="17"/>
      <c r="C457" s="18"/>
      <c r="D457" s="18"/>
      <c r="E457" s="22"/>
      <c r="F457" s="18"/>
      <c r="G457" s="21"/>
      <c r="H457" s="21"/>
      <c r="I457" s="21"/>
      <c r="J457" s="21"/>
      <c r="K457" s="21"/>
      <c r="L457" s="21"/>
    </row>
    <row r="458" spans="2:12">
      <c r="B458" s="17"/>
      <c r="C458" s="18"/>
      <c r="D458" s="18"/>
      <c r="E458" s="22"/>
      <c r="F458" s="18"/>
      <c r="G458" s="21"/>
      <c r="H458" s="21"/>
      <c r="I458" s="21"/>
      <c r="J458" s="21"/>
      <c r="K458" s="21"/>
      <c r="L458" s="21"/>
    </row>
    <row r="459" spans="2:12">
      <c r="B459" s="17"/>
      <c r="C459" s="18"/>
      <c r="D459" s="18"/>
      <c r="E459" s="22"/>
      <c r="F459" s="18"/>
      <c r="G459" s="21"/>
      <c r="H459" s="21"/>
      <c r="I459" s="21"/>
      <c r="J459" s="21"/>
      <c r="K459" s="21"/>
      <c r="L459" s="21"/>
    </row>
    <row r="460" spans="2:12">
      <c r="B460" s="17"/>
      <c r="C460" s="18"/>
      <c r="D460" s="18"/>
      <c r="E460" s="22"/>
      <c r="F460" s="18"/>
      <c r="G460" s="21"/>
      <c r="H460" s="21"/>
      <c r="I460" s="21"/>
      <c r="J460" s="21"/>
      <c r="K460" s="21"/>
      <c r="L460" s="21"/>
    </row>
    <row r="461" spans="2:12">
      <c r="B461" s="17"/>
      <c r="C461" s="18"/>
      <c r="D461" s="18"/>
      <c r="E461" s="22"/>
      <c r="F461" s="18"/>
      <c r="G461" s="21"/>
      <c r="H461" s="21"/>
      <c r="I461" s="21"/>
      <c r="J461" s="21"/>
      <c r="K461" s="21"/>
      <c r="L461" s="21"/>
    </row>
    <row r="462" spans="2:12">
      <c r="B462" s="17"/>
      <c r="C462" s="18"/>
      <c r="D462" s="18"/>
      <c r="E462" s="22"/>
      <c r="F462" s="18"/>
      <c r="G462" s="21"/>
      <c r="H462" s="21"/>
      <c r="I462" s="21"/>
      <c r="J462" s="21"/>
      <c r="K462" s="21"/>
      <c r="L462" s="21"/>
    </row>
    <row r="463" spans="2:12">
      <c r="B463" s="17"/>
      <c r="C463" s="18"/>
      <c r="D463" s="18"/>
      <c r="E463" s="12"/>
      <c r="F463" s="18"/>
      <c r="G463" s="21"/>
      <c r="H463" s="21"/>
      <c r="I463" s="21"/>
      <c r="J463" s="21"/>
      <c r="K463" s="21"/>
      <c r="L463" s="21"/>
    </row>
    <row r="464" spans="2:12">
      <c r="B464" s="17"/>
      <c r="C464" s="18"/>
      <c r="D464" s="18"/>
      <c r="E464" s="22"/>
      <c r="F464" s="18"/>
      <c r="G464" s="21"/>
      <c r="H464" s="21"/>
      <c r="I464" s="21"/>
      <c r="J464" s="21"/>
      <c r="K464" s="21"/>
      <c r="L464" s="21"/>
    </row>
    <row r="465" spans="2:12">
      <c r="B465" s="17"/>
      <c r="C465" s="18"/>
      <c r="D465" s="18"/>
      <c r="E465" s="12"/>
      <c r="F465" s="18"/>
      <c r="G465" s="21"/>
      <c r="H465" s="21"/>
      <c r="I465" s="21"/>
      <c r="J465" s="21"/>
      <c r="K465" s="21"/>
      <c r="L465" s="21"/>
    </row>
    <row r="466" spans="2:12">
      <c r="B466" s="17"/>
      <c r="C466" s="18"/>
      <c r="D466" s="18"/>
      <c r="E466" s="23"/>
      <c r="F466" s="18"/>
      <c r="G466" s="21"/>
      <c r="H466" s="21"/>
      <c r="I466" s="21"/>
      <c r="J466" s="21"/>
      <c r="K466" s="21"/>
      <c r="L466" s="21"/>
    </row>
    <row r="467" spans="2:12">
      <c r="B467" s="17"/>
      <c r="C467" s="18"/>
      <c r="D467" s="18"/>
      <c r="E467" s="12"/>
      <c r="F467" s="18"/>
      <c r="G467" s="21"/>
      <c r="H467" s="21"/>
      <c r="I467" s="21"/>
      <c r="J467" s="21"/>
      <c r="K467" s="21"/>
      <c r="L467" s="21"/>
    </row>
    <row r="468" spans="2:12">
      <c r="B468" s="17"/>
      <c r="C468" s="18"/>
      <c r="D468" s="18"/>
      <c r="E468" s="22"/>
      <c r="F468" s="18"/>
      <c r="G468" s="21"/>
      <c r="H468" s="21"/>
      <c r="I468" s="21"/>
      <c r="J468" s="21"/>
      <c r="K468" s="21"/>
      <c r="L468" s="21"/>
    </row>
    <row r="469" spans="2:12">
      <c r="B469" s="17"/>
      <c r="C469" s="18"/>
      <c r="D469" s="18"/>
      <c r="E469" s="12"/>
      <c r="F469" s="18"/>
      <c r="G469" s="21"/>
      <c r="H469" s="21"/>
      <c r="I469" s="21"/>
      <c r="J469" s="21"/>
      <c r="K469" s="21"/>
      <c r="L469" s="21"/>
    </row>
    <row r="470" spans="2:12">
      <c r="B470" s="17"/>
      <c r="C470" s="18"/>
      <c r="D470" s="18"/>
      <c r="E470" s="12"/>
      <c r="F470" s="18"/>
      <c r="G470" s="21"/>
      <c r="H470" s="21"/>
      <c r="I470" s="21"/>
      <c r="J470" s="21"/>
      <c r="K470" s="21"/>
      <c r="L470" s="21"/>
    </row>
    <row r="471" spans="2:12">
      <c r="B471" s="17"/>
      <c r="C471" s="18"/>
      <c r="D471" s="18"/>
      <c r="E471" s="12"/>
      <c r="F471" s="18"/>
      <c r="G471" s="21"/>
      <c r="H471" s="21"/>
      <c r="I471" s="21"/>
      <c r="J471" s="21"/>
      <c r="K471" s="21"/>
      <c r="L471" s="21"/>
    </row>
    <row r="472" spans="2:12">
      <c r="B472" s="17"/>
      <c r="C472" s="18"/>
      <c r="D472" s="18"/>
      <c r="E472" s="12"/>
      <c r="F472" s="18"/>
      <c r="G472" s="21"/>
      <c r="H472" s="21"/>
      <c r="I472" s="21"/>
      <c r="J472" s="21"/>
      <c r="K472" s="21"/>
      <c r="L472" s="21"/>
    </row>
    <row r="473" spans="2:12">
      <c r="B473" s="17"/>
      <c r="C473" s="18"/>
      <c r="D473" s="18"/>
      <c r="E473" s="12"/>
      <c r="F473" s="18"/>
      <c r="G473" s="21"/>
      <c r="H473" s="21"/>
      <c r="I473" s="21"/>
      <c r="J473" s="21"/>
      <c r="K473" s="21"/>
      <c r="L473" s="21"/>
    </row>
    <row r="474" spans="2:12">
      <c r="B474" s="17"/>
      <c r="C474" s="18"/>
      <c r="D474" s="18"/>
      <c r="E474" s="12"/>
      <c r="F474" s="18"/>
      <c r="G474" s="21"/>
      <c r="H474" s="21"/>
      <c r="I474" s="21"/>
      <c r="J474" s="21"/>
      <c r="K474" s="21"/>
      <c r="L474" s="21"/>
    </row>
    <row r="475" spans="2:12">
      <c r="B475" s="17"/>
      <c r="C475" s="18"/>
      <c r="D475" s="18"/>
      <c r="E475" s="12"/>
      <c r="F475" s="18"/>
      <c r="G475" s="21"/>
      <c r="H475" s="21"/>
      <c r="I475" s="21"/>
      <c r="J475" s="21"/>
      <c r="K475" s="21"/>
      <c r="L475" s="21"/>
    </row>
    <row r="476" spans="2:12">
      <c r="B476" s="17"/>
      <c r="C476" s="18"/>
      <c r="D476" s="18"/>
      <c r="E476" s="12"/>
      <c r="F476" s="18"/>
      <c r="G476" s="21"/>
      <c r="H476" s="21"/>
      <c r="I476" s="21"/>
      <c r="J476" s="21"/>
      <c r="K476" s="21"/>
      <c r="L476" s="21"/>
    </row>
    <row r="477" spans="2:12">
      <c r="B477" s="17"/>
      <c r="C477" s="18"/>
      <c r="D477" s="18"/>
      <c r="E477" s="12"/>
      <c r="F477" s="18"/>
      <c r="G477" s="21"/>
      <c r="H477" s="21"/>
      <c r="I477" s="21"/>
      <c r="J477" s="21"/>
      <c r="K477" s="21"/>
      <c r="L477" s="21"/>
    </row>
    <row r="478" spans="2:12">
      <c r="B478" s="17"/>
      <c r="C478" s="18"/>
      <c r="D478" s="18"/>
      <c r="E478" s="22"/>
      <c r="F478" s="18"/>
      <c r="G478" s="21"/>
      <c r="H478" s="21"/>
      <c r="I478" s="21"/>
      <c r="J478" s="21"/>
      <c r="K478" s="21"/>
      <c r="L478" s="21"/>
    </row>
    <row r="479" spans="2:12">
      <c r="B479" s="17"/>
      <c r="C479" s="18"/>
      <c r="D479" s="18"/>
      <c r="E479" s="22"/>
      <c r="F479" s="18"/>
      <c r="G479" s="21"/>
      <c r="H479" s="21"/>
      <c r="I479" s="21"/>
      <c r="J479" s="21"/>
      <c r="K479" s="21"/>
      <c r="L479" s="21"/>
    </row>
    <row r="480" spans="2:12">
      <c r="B480" s="17"/>
      <c r="C480" s="18"/>
      <c r="D480" s="18"/>
      <c r="E480" s="22"/>
      <c r="F480" s="18"/>
      <c r="G480" s="21"/>
      <c r="H480" s="21"/>
      <c r="I480" s="21"/>
      <c r="J480" s="21"/>
      <c r="K480" s="21"/>
      <c r="L480" s="21"/>
    </row>
    <row r="481" spans="2:12">
      <c r="B481" s="17"/>
      <c r="C481" s="18"/>
      <c r="D481" s="18"/>
      <c r="E481" s="22"/>
      <c r="F481" s="18"/>
      <c r="G481" s="21"/>
      <c r="H481" s="21"/>
      <c r="I481" s="21"/>
      <c r="J481" s="21"/>
      <c r="K481" s="21"/>
      <c r="L481" s="21"/>
    </row>
    <row r="482" spans="2:12">
      <c r="B482" s="17"/>
      <c r="C482" s="18"/>
      <c r="D482" s="18"/>
      <c r="E482" s="22"/>
      <c r="F482" s="18"/>
      <c r="G482" s="21"/>
      <c r="H482" s="21"/>
      <c r="I482" s="21"/>
      <c r="J482" s="21"/>
      <c r="K482" s="21"/>
      <c r="L482" s="21"/>
    </row>
    <row r="483" spans="2:12">
      <c r="B483" s="17"/>
      <c r="C483" s="18"/>
      <c r="D483" s="18"/>
      <c r="E483" s="22"/>
      <c r="F483" s="18"/>
      <c r="G483" s="21"/>
      <c r="H483" s="21"/>
      <c r="I483" s="21"/>
      <c r="J483" s="21"/>
      <c r="K483" s="21"/>
      <c r="L483" s="21"/>
    </row>
    <row r="484" spans="2:12">
      <c r="B484" s="17"/>
      <c r="C484" s="18"/>
      <c r="D484" s="18"/>
      <c r="E484" s="12"/>
      <c r="F484" s="18"/>
      <c r="G484" s="21"/>
      <c r="H484" s="21"/>
      <c r="I484" s="21"/>
      <c r="J484" s="21"/>
      <c r="K484" s="21"/>
      <c r="L484" s="21"/>
    </row>
    <row r="485" spans="2:12">
      <c r="B485" s="17"/>
      <c r="C485" s="18"/>
      <c r="D485" s="18"/>
      <c r="E485" s="22"/>
      <c r="F485" s="18"/>
      <c r="G485" s="21"/>
      <c r="H485" s="21"/>
      <c r="I485" s="21"/>
      <c r="J485" s="21"/>
      <c r="K485" s="21"/>
      <c r="L485" s="21"/>
    </row>
    <row r="486" spans="2:12">
      <c r="B486" s="17"/>
      <c r="C486" s="18"/>
      <c r="D486" s="18"/>
      <c r="E486" s="12"/>
      <c r="F486" s="18"/>
      <c r="G486" s="21"/>
      <c r="H486" s="21"/>
      <c r="I486" s="21"/>
      <c r="J486" s="21"/>
      <c r="K486" s="21"/>
      <c r="L486" s="21"/>
    </row>
    <row r="487" spans="2:12">
      <c r="B487" s="17"/>
      <c r="C487" s="18"/>
      <c r="D487" s="18"/>
      <c r="E487" s="23"/>
      <c r="F487" s="18"/>
      <c r="G487" s="21"/>
      <c r="H487" s="21"/>
      <c r="I487" s="21"/>
      <c r="J487" s="21"/>
      <c r="K487" s="21"/>
      <c r="L487" s="21"/>
    </row>
    <row r="488" spans="2:12">
      <c r="B488" s="17"/>
      <c r="C488" s="18"/>
      <c r="D488" s="18"/>
      <c r="E488" s="12"/>
      <c r="F488" s="18"/>
      <c r="G488" s="21"/>
      <c r="H488" s="21"/>
      <c r="I488" s="21"/>
      <c r="J488" s="21"/>
      <c r="K488" s="21"/>
      <c r="L488" s="21"/>
    </row>
    <row r="489" spans="2:12">
      <c r="B489" s="17"/>
      <c r="C489" s="18"/>
      <c r="D489" s="18"/>
      <c r="E489" s="22"/>
      <c r="F489" s="18"/>
      <c r="G489" s="21"/>
      <c r="H489" s="21"/>
      <c r="I489" s="21"/>
      <c r="J489" s="21"/>
      <c r="K489" s="21"/>
      <c r="L489" s="21"/>
    </row>
    <row r="490" spans="2:12">
      <c r="B490" s="17"/>
      <c r="C490" s="18"/>
      <c r="D490" s="18"/>
      <c r="E490" s="12"/>
      <c r="F490" s="18"/>
      <c r="G490" s="21"/>
      <c r="H490" s="21"/>
      <c r="I490" s="21"/>
      <c r="J490" s="21"/>
      <c r="K490" s="21"/>
      <c r="L490" s="21"/>
    </row>
    <row r="491" spans="2:12">
      <c r="B491" s="17"/>
      <c r="C491" s="18"/>
      <c r="D491" s="18"/>
      <c r="E491" s="12"/>
      <c r="F491" s="18"/>
      <c r="G491" s="21"/>
      <c r="H491" s="21"/>
      <c r="I491" s="21"/>
      <c r="J491" s="21"/>
      <c r="K491" s="21"/>
      <c r="L491" s="21"/>
    </row>
    <row r="492" spans="2:12">
      <c r="B492" s="17"/>
      <c r="C492" s="18"/>
      <c r="D492" s="18"/>
      <c r="E492" s="12"/>
      <c r="F492" s="18"/>
      <c r="G492" s="21"/>
      <c r="H492" s="21"/>
      <c r="I492" s="21"/>
      <c r="J492" s="21"/>
      <c r="K492" s="21"/>
      <c r="L492" s="21"/>
    </row>
    <row r="493" spans="2:12">
      <c r="B493" s="17"/>
      <c r="C493" s="18"/>
      <c r="D493" s="18"/>
      <c r="E493" s="12"/>
      <c r="F493" s="18"/>
      <c r="G493" s="21"/>
      <c r="H493" s="21"/>
      <c r="I493" s="21"/>
      <c r="J493" s="21"/>
      <c r="K493" s="21"/>
      <c r="L493" s="21"/>
    </row>
    <row r="494" spans="2:12">
      <c r="B494" s="17"/>
      <c r="C494" s="18"/>
      <c r="D494" s="18"/>
      <c r="E494" s="12"/>
      <c r="F494" s="18"/>
      <c r="G494" s="21"/>
      <c r="H494" s="21"/>
      <c r="I494" s="21"/>
      <c r="J494" s="21"/>
      <c r="K494" s="21"/>
      <c r="L494" s="21"/>
    </row>
    <row r="495" spans="2:12">
      <c r="B495" s="17"/>
      <c r="C495" s="18"/>
      <c r="D495" s="18"/>
      <c r="E495" s="12"/>
      <c r="F495" s="18"/>
      <c r="G495" s="21"/>
      <c r="H495" s="21"/>
      <c r="I495" s="21"/>
      <c r="J495" s="21"/>
      <c r="K495" s="21"/>
      <c r="L495" s="21"/>
    </row>
    <row r="496" spans="2:12">
      <c r="B496" s="17"/>
      <c r="C496" s="18"/>
      <c r="D496" s="18"/>
      <c r="E496" s="12"/>
      <c r="F496" s="18"/>
      <c r="G496" s="21"/>
      <c r="H496" s="21"/>
      <c r="I496" s="21"/>
      <c r="J496" s="21"/>
      <c r="K496" s="21"/>
      <c r="L496" s="21"/>
    </row>
    <row r="497" spans="2:12">
      <c r="B497" s="17"/>
      <c r="C497" s="18"/>
      <c r="D497" s="18"/>
      <c r="E497" s="12"/>
      <c r="F497" s="18"/>
      <c r="G497" s="21"/>
      <c r="H497" s="21"/>
      <c r="I497" s="21"/>
      <c r="J497" s="21"/>
      <c r="K497" s="21"/>
      <c r="L497" s="21"/>
    </row>
    <row r="498" spans="2:12">
      <c r="B498" s="17"/>
      <c r="C498" s="18"/>
      <c r="D498" s="18"/>
      <c r="E498" s="12"/>
      <c r="F498" s="18"/>
      <c r="G498" s="21"/>
      <c r="H498" s="21"/>
      <c r="I498" s="21"/>
      <c r="J498" s="21"/>
      <c r="K498" s="21"/>
      <c r="L498" s="21"/>
    </row>
    <row r="499" spans="2:12">
      <c r="B499" s="17"/>
      <c r="C499" s="18"/>
      <c r="D499" s="18"/>
      <c r="E499" s="22"/>
      <c r="F499" s="18"/>
      <c r="G499" s="21"/>
      <c r="H499" s="21"/>
      <c r="I499" s="21"/>
      <c r="J499" s="21"/>
      <c r="K499" s="21"/>
      <c r="L499" s="21"/>
    </row>
    <row r="500" spans="2:12">
      <c r="B500" s="17"/>
      <c r="C500" s="18"/>
      <c r="D500" s="18"/>
      <c r="E500" s="22"/>
      <c r="F500" s="18"/>
      <c r="G500" s="21"/>
      <c r="H500" s="21"/>
      <c r="I500" s="21"/>
      <c r="J500" s="21"/>
      <c r="K500" s="21"/>
      <c r="L500" s="21"/>
    </row>
    <row r="501" spans="2:12">
      <c r="B501" s="17"/>
      <c r="C501" s="18"/>
      <c r="D501" s="18"/>
      <c r="E501" s="22"/>
      <c r="F501" s="18"/>
      <c r="G501" s="21"/>
      <c r="H501" s="21"/>
      <c r="I501" s="21"/>
      <c r="J501" s="21"/>
      <c r="K501" s="21"/>
      <c r="L501" s="21"/>
    </row>
    <row r="502" spans="2:12">
      <c r="B502" s="17"/>
      <c r="C502" s="18"/>
      <c r="D502" s="18"/>
      <c r="E502" s="22"/>
      <c r="F502" s="18"/>
      <c r="G502" s="21"/>
      <c r="H502" s="21"/>
      <c r="I502" s="21"/>
      <c r="J502" s="21"/>
      <c r="K502" s="21"/>
      <c r="L502" s="21"/>
    </row>
    <row r="503" spans="2:12">
      <c r="B503" s="17"/>
      <c r="C503" s="18"/>
      <c r="D503" s="18"/>
      <c r="E503" s="22"/>
      <c r="F503" s="18"/>
      <c r="G503" s="21"/>
      <c r="H503" s="21"/>
      <c r="I503" s="21"/>
      <c r="J503" s="21"/>
      <c r="K503" s="21"/>
      <c r="L503" s="21"/>
    </row>
    <row r="504" spans="2:12">
      <c r="B504" s="17"/>
      <c r="C504" s="18"/>
      <c r="D504" s="18"/>
      <c r="E504" s="22"/>
      <c r="F504" s="18"/>
      <c r="G504" s="21"/>
      <c r="H504" s="21"/>
      <c r="I504" s="21"/>
      <c r="J504" s="21"/>
      <c r="K504" s="21"/>
      <c r="L504" s="21"/>
    </row>
    <row r="505" spans="2:12">
      <c r="B505" s="17"/>
      <c r="C505" s="18"/>
      <c r="D505" s="18"/>
      <c r="E505" s="12"/>
      <c r="F505" s="18"/>
      <c r="G505" s="21"/>
      <c r="H505" s="21"/>
      <c r="I505" s="21"/>
      <c r="J505" s="21"/>
      <c r="K505" s="21"/>
      <c r="L505" s="21"/>
    </row>
    <row r="506" spans="2:12">
      <c r="B506" s="17"/>
      <c r="C506" s="18"/>
      <c r="D506" s="18"/>
      <c r="E506" s="22"/>
      <c r="F506" s="18"/>
      <c r="G506" s="21"/>
      <c r="H506" s="21"/>
      <c r="I506" s="21"/>
      <c r="J506" s="21"/>
      <c r="K506" s="21"/>
      <c r="L506" s="21"/>
    </row>
    <row r="507" spans="2:12">
      <c r="B507" s="17"/>
      <c r="C507" s="18"/>
      <c r="D507" s="18"/>
      <c r="E507" s="12"/>
      <c r="F507" s="18"/>
      <c r="G507" s="21"/>
      <c r="H507" s="21"/>
      <c r="I507" s="21"/>
      <c r="J507" s="21"/>
      <c r="K507" s="21"/>
      <c r="L507" s="21"/>
    </row>
    <row r="508" spans="2:12">
      <c r="B508" s="17"/>
      <c r="C508" s="18"/>
      <c r="D508" s="18"/>
      <c r="E508" s="23"/>
      <c r="F508" s="18"/>
      <c r="G508" s="21"/>
      <c r="H508" s="21"/>
      <c r="I508" s="21"/>
      <c r="J508" s="21"/>
      <c r="K508" s="21"/>
      <c r="L508" s="21"/>
    </row>
    <row r="509" spans="2:12">
      <c r="B509" s="17"/>
      <c r="C509" s="18"/>
      <c r="D509" s="18"/>
      <c r="E509" s="12"/>
      <c r="F509" s="18"/>
      <c r="G509" s="21"/>
      <c r="H509" s="21"/>
      <c r="I509" s="21"/>
      <c r="J509" s="21"/>
      <c r="K509" s="21"/>
      <c r="L509" s="21"/>
    </row>
    <row r="510" spans="2:12">
      <c r="B510" s="17"/>
      <c r="C510" s="18"/>
      <c r="D510" s="18"/>
      <c r="E510" s="22"/>
      <c r="F510" s="18"/>
      <c r="G510" s="21"/>
      <c r="H510" s="21"/>
      <c r="I510" s="21"/>
      <c r="J510" s="21"/>
      <c r="K510" s="21"/>
      <c r="L510" s="21"/>
    </row>
    <row r="511" spans="2:12">
      <c r="B511" s="17"/>
      <c r="C511" s="18"/>
      <c r="D511" s="18"/>
      <c r="E511" s="12"/>
      <c r="F511" s="18"/>
      <c r="G511" s="21"/>
      <c r="H511" s="21"/>
      <c r="I511" s="21"/>
      <c r="J511" s="21"/>
      <c r="K511" s="21"/>
      <c r="L511" s="21"/>
    </row>
    <row r="512" spans="2:12">
      <c r="B512" s="17"/>
      <c r="C512" s="18"/>
      <c r="D512" s="18"/>
      <c r="E512" s="12"/>
      <c r="F512" s="18"/>
      <c r="G512" s="21"/>
      <c r="H512" s="21"/>
      <c r="I512" s="21"/>
      <c r="J512" s="21"/>
      <c r="K512" s="21"/>
      <c r="L512" s="21"/>
    </row>
    <row r="513" spans="2:12">
      <c r="B513" s="17"/>
      <c r="C513" s="18"/>
      <c r="D513" s="18"/>
      <c r="E513" s="12"/>
      <c r="F513" s="18"/>
      <c r="G513" s="21"/>
      <c r="H513" s="21"/>
      <c r="I513" s="21"/>
      <c r="J513" s="21"/>
      <c r="K513" s="21"/>
      <c r="L513" s="21"/>
    </row>
    <row r="514" spans="2:12">
      <c r="B514" s="17"/>
      <c r="C514" s="18"/>
      <c r="D514" s="18"/>
      <c r="E514" s="12"/>
      <c r="F514" s="18"/>
      <c r="G514" s="21"/>
      <c r="H514" s="21"/>
      <c r="I514" s="21"/>
      <c r="J514" s="21"/>
      <c r="K514" s="21"/>
      <c r="L514" s="21"/>
    </row>
    <row r="515" spans="2:12">
      <c r="B515" s="17"/>
      <c r="C515" s="18"/>
      <c r="D515" s="18"/>
      <c r="E515" s="12"/>
      <c r="F515" s="18"/>
      <c r="G515" s="21"/>
      <c r="H515" s="21"/>
      <c r="I515" s="21"/>
      <c r="J515" s="21"/>
      <c r="K515" s="21"/>
      <c r="L515" s="21"/>
    </row>
    <row r="516" spans="2:12">
      <c r="B516" s="17"/>
      <c r="C516" s="18"/>
      <c r="D516" s="18"/>
      <c r="E516" s="12"/>
      <c r="F516" s="18"/>
      <c r="G516" s="21"/>
      <c r="H516" s="21"/>
      <c r="I516" s="21"/>
      <c r="J516" s="21"/>
      <c r="K516" s="21"/>
      <c r="L516" s="21"/>
    </row>
    <row r="517" spans="2:12">
      <c r="B517" s="17"/>
      <c r="C517" s="18"/>
      <c r="D517" s="18"/>
      <c r="E517" s="12"/>
      <c r="F517" s="18"/>
      <c r="G517" s="21"/>
      <c r="H517" s="21"/>
      <c r="I517" s="21"/>
      <c r="J517" s="21"/>
      <c r="K517" s="21"/>
      <c r="L517" s="21"/>
    </row>
    <row r="518" spans="2:12">
      <c r="B518" s="17"/>
      <c r="C518" s="18"/>
      <c r="D518" s="18"/>
      <c r="E518" s="12"/>
      <c r="F518" s="18"/>
      <c r="G518" s="21"/>
      <c r="H518" s="21"/>
      <c r="I518" s="21"/>
      <c r="J518" s="21"/>
      <c r="K518" s="21"/>
      <c r="L518" s="21"/>
    </row>
    <row r="519" spans="2:12">
      <c r="B519" s="17"/>
      <c r="C519" s="18"/>
      <c r="D519" s="18"/>
      <c r="E519" s="12"/>
      <c r="F519" s="18"/>
      <c r="G519" s="21"/>
      <c r="H519" s="21"/>
      <c r="I519" s="21"/>
      <c r="J519" s="21"/>
      <c r="K519" s="21"/>
      <c r="L519" s="21"/>
    </row>
    <row r="520" spans="2:12">
      <c r="B520" s="17"/>
      <c r="C520" s="18"/>
      <c r="D520" s="18"/>
      <c r="E520" s="22"/>
      <c r="F520" s="18"/>
      <c r="G520" s="21"/>
      <c r="H520" s="21"/>
      <c r="I520" s="21"/>
      <c r="J520" s="21"/>
      <c r="K520" s="21"/>
      <c r="L520" s="21"/>
    </row>
    <row r="521" spans="2:12">
      <c r="B521" s="17"/>
      <c r="C521" s="18"/>
      <c r="D521" s="18"/>
      <c r="E521" s="22"/>
      <c r="F521" s="18"/>
      <c r="G521" s="21"/>
      <c r="H521" s="21"/>
      <c r="I521" s="21"/>
      <c r="J521" s="21"/>
      <c r="K521" s="21"/>
      <c r="L521" s="21"/>
    </row>
    <row r="522" spans="2:12">
      <c r="B522" s="17"/>
      <c r="C522" s="18"/>
      <c r="D522" s="18"/>
      <c r="E522" s="22"/>
      <c r="F522" s="18"/>
      <c r="G522" s="21"/>
      <c r="H522" s="21"/>
      <c r="I522" s="21"/>
      <c r="J522" s="21"/>
      <c r="K522" s="21"/>
      <c r="L522" s="21"/>
    </row>
    <row r="523" spans="2:12">
      <c r="B523" s="17"/>
      <c r="C523" s="18"/>
      <c r="D523" s="18"/>
      <c r="E523" s="22"/>
      <c r="F523" s="18"/>
      <c r="G523" s="21"/>
      <c r="H523" s="21"/>
      <c r="I523" s="21"/>
      <c r="J523" s="21"/>
      <c r="K523" s="21"/>
      <c r="L523" s="21"/>
    </row>
    <row r="524" spans="2:12">
      <c r="B524" s="17"/>
      <c r="C524" s="18"/>
      <c r="D524" s="18"/>
      <c r="E524" s="22"/>
      <c r="F524" s="18"/>
      <c r="G524" s="21"/>
      <c r="H524" s="21"/>
      <c r="I524" s="21"/>
      <c r="J524" s="21"/>
      <c r="K524" s="21"/>
      <c r="L524" s="21"/>
    </row>
    <row r="525" spans="2:12">
      <c r="B525" s="17"/>
      <c r="C525" s="18"/>
      <c r="D525" s="18"/>
      <c r="E525" s="22"/>
      <c r="F525" s="18"/>
      <c r="G525" s="21"/>
      <c r="H525" s="21"/>
      <c r="I525" s="21"/>
      <c r="J525" s="21"/>
      <c r="K525" s="21"/>
      <c r="L525" s="21"/>
    </row>
    <row r="526" spans="2:12">
      <c r="B526" s="17"/>
      <c r="C526" s="18"/>
      <c r="D526" s="18"/>
      <c r="E526" s="12"/>
      <c r="F526" s="18"/>
      <c r="G526" s="21"/>
      <c r="H526" s="21"/>
      <c r="I526" s="21"/>
      <c r="J526" s="21"/>
      <c r="K526" s="21"/>
      <c r="L526" s="21"/>
    </row>
    <row r="527" spans="2:12">
      <c r="B527" s="17"/>
      <c r="C527" s="18"/>
      <c r="D527" s="18"/>
      <c r="E527" s="22"/>
      <c r="F527" s="18"/>
      <c r="G527" s="21"/>
      <c r="H527" s="21"/>
      <c r="I527" s="21"/>
      <c r="J527" s="21"/>
      <c r="K527" s="21"/>
      <c r="L527" s="21"/>
    </row>
    <row r="528" spans="2:12">
      <c r="B528" s="17"/>
      <c r="C528" s="18"/>
      <c r="D528" s="18"/>
      <c r="E528" s="12"/>
      <c r="F528" s="18"/>
      <c r="G528" s="21"/>
      <c r="H528" s="21"/>
      <c r="I528" s="21"/>
      <c r="J528" s="21"/>
      <c r="K528" s="21"/>
      <c r="L528" s="21"/>
    </row>
    <row r="529" spans="2:12">
      <c r="B529" s="17"/>
      <c r="C529" s="18"/>
      <c r="D529" s="18"/>
      <c r="E529" s="23"/>
      <c r="F529" s="18"/>
      <c r="G529" s="21"/>
      <c r="H529" s="21"/>
      <c r="I529" s="21"/>
      <c r="J529" s="21"/>
      <c r="K529" s="21"/>
      <c r="L529" s="21"/>
    </row>
    <row r="530" spans="2:12">
      <c r="B530" s="17"/>
      <c r="C530" s="18"/>
      <c r="D530" s="18"/>
      <c r="E530" s="12"/>
      <c r="F530" s="18"/>
      <c r="G530" s="21"/>
      <c r="H530" s="21"/>
      <c r="I530" s="21"/>
      <c r="J530" s="21"/>
      <c r="K530" s="21"/>
      <c r="L530" s="21"/>
    </row>
    <row r="531" spans="2:12">
      <c r="B531" s="17"/>
      <c r="C531" s="18"/>
      <c r="D531" s="18"/>
      <c r="E531" s="22"/>
      <c r="F531" s="18"/>
      <c r="G531" s="21"/>
      <c r="H531" s="21"/>
      <c r="I531" s="21"/>
      <c r="J531" s="21"/>
      <c r="K531" s="21"/>
      <c r="L531" s="21"/>
    </row>
    <row r="532" spans="2:12">
      <c r="B532" s="17"/>
      <c r="C532" s="18"/>
      <c r="D532" s="18"/>
      <c r="E532" s="12"/>
      <c r="F532" s="18"/>
      <c r="G532" s="21"/>
      <c r="H532" s="21"/>
      <c r="I532" s="21"/>
      <c r="J532" s="21"/>
      <c r="K532" s="21"/>
      <c r="L532" s="21"/>
    </row>
    <row r="533" spans="2:12">
      <c r="B533" s="17"/>
      <c r="C533" s="18"/>
      <c r="D533" s="18"/>
      <c r="E533" s="12"/>
      <c r="F533" s="18"/>
      <c r="G533" s="21"/>
      <c r="H533" s="21"/>
      <c r="I533" s="21"/>
      <c r="J533" s="21"/>
      <c r="K533" s="21"/>
      <c r="L533" s="21"/>
    </row>
    <row r="534" spans="2:12">
      <c r="B534" s="17"/>
      <c r="C534" s="18"/>
      <c r="D534" s="18"/>
      <c r="E534" s="12"/>
      <c r="F534" s="18"/>
      <c r="G534" s="21"/>
      <c r="H534" s="21"/>
      <c r="I534" s="21"/>
      <c r="J534" s="21"/>
      <c r="K534" s="21"/>
      <c r="L534" s="21"/>
    </row>
    <row r="535" spans="2:12">
      <c r="B535" s="17"/>
      <c r="C535" s="18"/>
      <c r="D535" s="18"/>
      <c r="E535" s="12"/>
      <c r="F535" s="18"/>
      <c r="G535" s="21"/>
      <c r="H535" s="21"/>
      <c r="I535" s="21"/>
      <c r="J535" s="21"/>
      <c r="K535" s="21"/>
      <c r="L535" s="21"/>
    </row>
    <row r="536" spans="2:12">
      <c r="B536" s="17"/>
      <c r="C536" s="18"/>
      <c r="D536" s="18"/>
      <c r="E536" s="12"/>
      <c r="F536" s="18"/>
      <c r="G536" s="21"/>
      <c r="H536" s="21"/>
      <c r="I536" s="21"/>
      <c r="J536" s="21"/>
      <c r="K536" s="21"/>
      <c r="L536" s="21"/>
    </row>
    <row r="537" spans="2:12">
      <c r="B537" s="17"/>
      <c r="C537" s="18"/>
      <c r="D537" s="18"/>
      <c r="E537" s="12"/>
      <c r="F537" s="18"/>
      <c r="G537" s="21"/>
      <c r="H537" s="21"/>
      <c r="I537" s="21"/>
      <c r="J537" s="21"/>
      <c r="K537" s="21"/>
      <c r="L537" s="21"/>
    </row>
    <row r="538" spans="2:12">
      <c r="B538" s="17"/>
      <c r="C538" s="18"/>
      <c r="D538" s="18"/>
      <c r="E538" s="12"/>
      <c r="F538" s="18"/>
      <c r="G538" s="21"/>
      <c r="H538" s="21"/>
      <c r="I538" s="21"/>
      <c r="J538" s="21"/>
      <c r="K538" s="21"/>
      <c r="L538" s="21"/>
    </row>
    <row r="539" spans="2:12">
      <c r="B539" s="17"/>
      <c r="C539" s="18"/>
      <c r="D539" s="18"/>
      <c r="E539" s="12"/>
      <c r="F539" s="18"/>
      <c r="G539" s="21"/>
      <c r="H539" s="21"/>
      <c r="I539" s="21"/>
      <c r="J539" s="21"/>
      <c r="K539" s="21"/>
      <c r="L539" s="21"/>
    </row>
    <row r="540" spans="2:12">
      <c r="B540" s="17"/>
      <c r="C540" s="18"/>
      <c r="D540" s="18"/>
      <c r="E540" s="12"/>
      <c r="F540" s="18"/>
      <c r="G540" s="21"/>
      <c r="H540" s="21"/>
      <c r="I540" s="21"/>
      <c r="J540" s="21"/>
      <c r="K540" s="21"/>
      <c r="L540" s="21"/>
    </row>
    <row r="541" spans="2:12">
      <c r="B541" s="17"/>
      <c r="C541" s="18"/>
      <c r="D541" s="18"/>
      <c r="E541" s="22"/>
      <c r="F541" s="18"/>
      <c r="G541" s="21"/>
      <c r="H541" s="21"/>
      <c r="I541" s="21"/>
      <c r="J541" s="21"/>
      <c r="K541" s="21"/>
      <c r="L541" s="21"/>
    </row>
    <row r="542" spans="2:12">
      <c r="B542" s="17"/>
      <c r="C542" s="18"/>
      <c r="D542" s="18"/>
      <c r="E542" s="22"/>
      <c r="F542" s="18"/>
      <c r="G542" s="21"/>
      <c r="H542" s="21"/>
      <c r="I542" s="21"/>
      <c r="J542" s="21"/>
      <c r="K542" s="21"/>
      <c r="L542" s="21"/>
    </row>
    <row r="543" spans="2:12">
      <c r="B543" s="17"/>
      <c r="C543" s="18"/>
      <c r="D543" s="18"/>
      <c r="E543" s="22"/>
      <c r="F543" s="18"/>
      <c r="G543" s="21"/>
      <c r="H543" s="21"/>
      <c r="I543" s="21"/>
      <c r="J543" s="21"/>
      <c r="K543" s="21"/>
      <c r="L543" s="21"/>
    </row>
    <row r="544" spans="2:12">
      <c r="B544" s="17"/>
      <c r="C544" s="18"/>
      <c r="D544" s="18"/>
      <c r="E544" s="22"/>
      <c r="F544" s="18"/>
      <c r="G544" s="21"/>
      <c r="H544" s="21"/>
      <c r="I544" s="21"/>
      <c r="J544" s="21"/>
      <c r="K544" s="21"/>
      <c r="L544" s="21"/>
    </row>
    <row r="545" spans="2:12">
      <c r="B545" s="17"/>
      <c r="C545" s="18"/>
      <c r="D545" s="18"/>
      <c r="E545" s="22"/>
      <c r="F545" s="18"/>
      <c r="G545" s="21"/>
      <c r="H545" s="21"/>
      <c r="I545" s="21"/>
      <c r="J545" s="21"/>
      <c r="K545" s="21"/>
      <c r="L545" s="21"/>
    </row>
    <row r="546" spans="2:12">
      <c r="B546" s="17"/>
      <c r="C546" s="18"/>
      <c r="D546" s="18"/>
      <c r="E546" s="22"/>
      <c r="F546" s="18"/>
      <c r="G546" s="21"/>
      <c r="H546" s="21"/>
      <c r="I546" s="21"/>
      <c r="J546" s="21"/>
      <c r="K546" s="21"/>
      <c r="L546" s="21"/>
    </row>
    <row r="547" spans="2:12">
      <c r="B547" s="17"/>
      <c r="C547" s="18"/>
      <c r="D547" s="18"/>
      <c r="E547" s="12"/>
      <c r="F547" s="18"/>
      <c r="G547" s="21"/>
      <c r="H547" s="21"/>
      <c r="I547" s="21"/>
      <c r="J547" s="21"/>
      <c r="K547" s="21"/>
      <c r="L547" s="21"/>
    </row>
    <row r="548" spans="2:12">
      <c r="B548" s="17"/>
      <c r="C548" s="18"/>
      <c r="D548" s="18"/>
      <c r="E548" s="22"/>
      <c r="F548" s="18"/>
      <c r="G548" s="21"/>
      <c r="H548" s="21"/>
      <c r="I548" s="21"/>
      <c r="J548" s="21"/>
      <c r="K548" s="21"/>
      <c r="L548" s="21"/>
    </row>
    <row r="549" spans="2:12">
      <c r="B549" s="17"/>
      <c r="C549" s="18"/>
      <c r="D549" s="18"/>
      <c r="E549" s="12"/>
      <c r="F549" s="18"/>
      <c r="G549" s="21"/>
      <c r="H549" s="21"/>
      <c r="I549" s="21"/>
      <c r="J549" s="21"/>
      <c r="K549" s="21"/>
      <c r="L549" s="21"/>
    </row>
    <row r="550" spans="2:12">
      <c r="B550" s="17"/>
      <c r="C550" s="18"/>
      <c r="D550" s="18"/>
      <c r="E550" s="23"/>
      <c r="F550" s="18"/>
      <c r="G550" s="21"/>
      <c r="H550" s="21"/>
      <c r="I550" s="21"/>
      <c r="J550" s="21"/>
      <c r="K550" s="21"/>
      <c r="L550" s="21"/>
    </row>
    <row r="551" spans="2:12">
      <c r="B551" s="17"/>
      <c r="C551" s="18"/>
      <c r="D551" s="18"/>
      <c r="E551" s="12"/>
      <c r="F551" s="18"/>
      <c r="G551" s="21"/>
      <c r="H551" s="21"/>
      <c r="I551" s="21"/>
      <c r="J551" s="21"/>
      <c r="K551" s="21"/>
      <c r="L551" s="21"/>
    </row>
    <row r="552" spans="2:12">
      <c r="B552" s="17"/>
      <c r="C552" s="18"/>
      <c r="D552" s="18"/>
      <c r="E552" s="22"/>
      <c r="F552" s="18"/>
      <c r="G552" s="21"/>
      <c r="H552" s="21"/>
      <c r="I552" s="21"/>
      <c r="J552" s="21"/>
      <c r="K552" s="21"/>
      <c r="L552" s="21"/>
    </row>
    <row r="553" spans="2:12">
      <c r="B553" s="17"/>
      <c r="C553" s="18"/>
      <c r="D553" s="18"/>
      <c r="E553" s="12"/>
      <c r="F553" s="18"/>
      <c r="G553" s="21"/>
      <c r="H553" s="21"/>
      <c r="I553" s="21"/>
      <c r="J553" s="21"/>
      <c r="K553" s="21"/>
      <c r="L553" s="21"/>
    </row>
    <row r="554" spans="2:12">
      <c r="B554" s="17"/>
      <c r="C554" s="18"/>
      <c r="D554" s="18"/>
      <c r="E554" s="12"/>
      <c r="F554" s="18"/>
      <c r="G554" s="21"/>
      <c r="H554" s="21"/>
      <c r="I554" s="21"/>
      <c r="J554" s="21"/>
      <c r="K554" s="21"/>
      <c r="L554" s="21"/>
    </row>
    <row r="555" spans="2:12">
      <c r="B555" s="17"/>
      <c r="C555" s="18"/>
      <c r="D555" s="18"/>
      <c r="E555" s="12"/>
      <c r="F555" s="18"/>
      <c r="G555" s="21"/>
      <c r="H555" s="21"/>
      <c r="I555" s="21"/>
      <c r="J555" s="21"/>
      <c r="K555" s="21"/>
      <c r="L555" s="21"/>
    </row>
    <row r="556" spans="2:12">
      <c r="B556" s="17"/>
      <c r="C556" s="18"/>
      <c r="D556" s="18"/>
      <c r="E556" s="12"/>
      <c r="F556" s="18"/>
      <c r="G556" s="21"/>
      <c r="H556" s="21"/>
      <c r="I556" s="21"/>
      <c r="J556" s="21"/>
      <c r="K556" s="21"/>
      <c r="L556" s="21"/>
    </row>
    <row r="557" spans="2:12">
      <c r="B557" s="17"/>
      <c r="C557" s="18"/>
      <c r="D557" s="18"/>
      <c r="E557" s="12"/>
      <c r="F557" s="18"/>
      <c r="G557" s="21"/>
      <c r="H557" s="21"/>
      <c r="I557" s="21"/>
      <c r="J557" s="21"/>
      <c r="K557" s="21"/>
      <c r="L557" s="21"/>
    </row>
    <row r="558" spans="2:12">
      <c r="B558" s="17"/>
      <c r="C558" s="18"/>
      <c r="D558" s="18"/>
      <c r="E558" s="12"/>
      <c r="F558" s="18"/>
      <c r="G558" s="21"/>
      <c r="H558" s="21"/>
      <c r="I558" s="21"/>
      <c r="J558" s="21"/>
      <c r="K558" s="21"/>
      <c r="L558" s="21"/>
    </row>
    <row r="559" spans="2:12">
      <c r="B559" s="17"/>
      <c r="C559" s="18"/>
      <c r="D559" s="18"/>
      <c r="E559" s="12"/>
      <c r="F559" s="18"/>
      <c r="G559" s="21"/>
      <c r="H559" s="21"/>
      <c r="I559" s="21"/>
      <c r="J559" s="21"/>
      <c r="K559" s="21"/>
      <c r="L559" s="21"/>
    </row>
    <row r="560" spans="2:12">
      <c r="B560" s="17"/>
      <c r="C560" s="18"/>
      <c r="D560" s="18"/>
      <c r="E560" s="12"/>
      <c r="F560" s="18"/>
      <c r="G560" s="21"/>
      <c r="H560" s="21"/>
      <c r="I560" s="21"/>
      <c r="J560" s="21"/>
      <c r="K560" s="21"/>
      <c r="L560" s="21"/>
    </row>
    <row r="561" spans="2:12">
      <c r="B561" s="17"/>
      <c r="C561" s="18"/>
      <c r="D561" s="18"/>
      <c r="E561" s="12"/>
      <c r="F561" s="18"/>
      <c r="G561" s="21"/>
      <c r="H561" s="21"/>
      <c r="I561" s="21"/>
      <c r="J561" s="21"/>
      <c r="K561" s="21"/>
      <c r="L561" s="21"/>
    </row>
    <row r="562" spans="2:12">
      <c r="B562" s="17"/>
      <c r="C562" s="18"/>
      <c r="D562" s="18"/>
      <c r="E562" s="22"/>
      <c r="F562" s="18"/>
      <c r="G562" s="21"/>
      <c r="H562" s="21"/>
      <c r="I562" s="21"/>
      <c r="J562" s="21"/>
      <c r="K562" s="21"/>
      <c r="L562" s="21"/>
    </row>
    <row r="563" spans="2:12">
      <c r="B563" s="17"/>
      <c r="C563" s="18"/>
      <c r="D563" s="18"/>
      <c r="E563" s="22"/>
      <c r="F563" s="18"/>
      <c r="G563" s="21"/>
      <c r="H563" s="21"/>
      <c r="I563" s="21"/>
      <c r="J563" s="21"/>
      <c r="K563" s="21"/>
      <c r="L563" s="21"/>
    </row>
    <row r="564" spans="2:12">
      <c r="B564" s="17"/>
      <c r="C564" s="18"/>
      <c r="D564" s="18"/>
      <c r="E564" s="22"/>
      <c r="F564" s="18"/>
      <c r="G564" s="21"/>
      <c r="H564" s="21"/>
      <c r="I564" s="21"/>
      <c r="J564" s="21"/>
      <c r="K564" s="21"/>
      <c r="L564" s="21"/>
    </row>
    <row r="565" spans="2:12">
      <c r="B565" s="17"/>
      <c r="C565" s="18"/>
      <c r="D565" s="18"/>
      <c r="E565" s="22"/>
      <c r="F565" s="18"/>
      <c r="G565" s="21"/>
      <c r="H565" s="21"/>
      <c r="I565" s="21"/>
      <c r="J565" s="21"/>
      <c r="K565" s="21"/>
      <c r="L565" s="21"/>
    </row>
    <row r="566" spans="2:12">
      <c r="B566" s="17"/>
      <c r="C566" s="18"/>
      <c r="D566" s="18"/>
      <c r="E566" s="22"/>
      <c r="F566" s="18"/>
      <c r="G566" s="21"/>
      <c r="H566" s="21"/>
      <c r="I566" s="21"/>
      <c r="J566" s="21"/>
      <c r="K566" s="21"/>
      <c r="L566" s="21"/>
    </row>
    <row r="567" spans="2:12">
      <c r="B567" s="17"/>
      <c r="C567" s="18"/>
      <c r="D567" s="18"/>
      <c r="E567" s="22"/>
      <c r="F567" s="18"/>
      <c r="G567" s="21"/>
      <c r="H567" s="21"/>
      <c r="I567" s="21"/>
      <c r="J567" s="21"/>
      <c r="K567" s="21"/>
      <c r="L567" s="21"/>
    </row>
    <row r="568" spans="2:12">
      <c r="B568" s="17"/>
      <c r="C568" s="18"/>
      <c r="D568" s="18"/>
      <c r="E568" s="12"/>
      <c r="F568" s="18"/>
      <c r="G568" s="21"/>
      <c r="H568" s="21"/>
      <c r="I568" s="21"/>
      <c r="J568" s="21"/>
      <c r="K568" s="21"/>
      <c r="L568" s="21"/>
    </row>
    <row r="569" spans="2:12">
      <c r="B569" s="17"/>
      <c r="C569" s="18"/>
      <c r="D569" s="18"/>
      <c r="E569" s="22"/>
      <c r="F569" s="18"/>
      <c r="G569" s="21"/>
      <c r="H569" s="21"/>
      <c r="I569" s="21"/>
      <c r="J569" s="21"/>
      <c r="K569" s="21"/>
      <c r="L569" s="21"/>
    </row>
    <row r="570" spans="2:12">
      <c r="B570" s="17"/>
      <c r="C570" s="18"/>
      <c r="D570" s="18"/>
      <c r="E570" s="12"/>
      <c r="F570" s="18"/>
      <c r="G570" s="21"/>
      <c r="H570" s="21"/>
      <c r="I570" s="21"/>
      <c r="J570" s="21"/>
      <c r="K570" s="21"/>
      <c r="L570" s="21"/>
    </row>
    <row r="571" spans="2:12">
      <c r="B571" s="17"/>
      <c r="C571" s="18"/>
      <c r="D571" s="18"/>
      <c r="E571" s="23"/>
      <c r="F571" s="18"/>
      <c r="G571" s="21"/>
      <c r="H571" s="21"/>
      <c r="I571" s="21"/>
      <c r="J571" s="21"/>
      <c r="K571" s="21"/>
      <c r="L571" s="21"/>
    </row>
    <row r="572" spans="2:12">
      <c r="B572" s="17"/>
      <c r="C572" s="18"/>
      <c r="D572" s="18"/>
      <c r="E572" s="12"/>
      <c r="F572" s="18"/>
      <c r="G572" s="21"/>
      <c r="H572" s="21"/>
      <c r="I572" s="21"/>
      <c r="J572" s="21"/>
      <c r="K572" s="21"/>
      <c r="L572" s="21"/>
    </row>
    <row r="573" spans="2:12">
      <c r="B573" s="17"/>
      <c r="C573" s="18"/>
      <c r="D573" s="18"/>
      <c r="E573" s="22"/>
      <c r="F573" s="18"/>
      <c r="G573" s="21"/>
      <c r="H573" s="21"/>
      <c r="I573" s="21"/>
      <c r="J573" s="21"/>
      <c r="K573" s="21"/>
      <c r="L573" s="21"/>
    </row>
    <row r="574" spans="2:12">
      <c r="B574" s="17"/>
      <c r="C574" s="18"/>
      <c r="D574" s="18"/>
      <c r="E574" s="12"/>
      <c r="F574" s="18"/>
      <c r="G574" s="21"/>
      <c r="H574" s="21"/>
      <c r="I574" s="21"/>
      <c r="J574" s="21"/>
      <c r="K574" s="21"/>
      <c r="L574" s="21"/>
    </row>
    <row r="575" spans="2:12">
      <c r="B575" s="17"/>
      <c r="C575" s="18"/>
      <c r="D575" s="18"/>
      <c r="E575" s="12"/>
      <c r="F575" s="18"/>
      <c r="G575" s="21"/>
      <c r="H575" s="21"/>
      <c r="I575" s="21"/>
      <c r="J575" s="21"/>
      <c r="K575" s="21"/>
      <c r="L575" s="21"/>
    </row>
    <row r="576" spans="2:12">
      <c r="B576" s="17"/>
      <c r="C576" s="18"/>
      <c r="D576" s="18"/>
      <c r="E576" s="12"/>
      <c r="F576" s="18"/>
      <c r="G576" s="21"/>
      <c r="H576" s="21"/>
      <c r="I576" s="21"/>
      <c r="J576" s="21"/>
      <c r="K576" s="21"/>
      <c r="L576" s="21"/>
    </row>
    <row r="577" spans="2:12">
      <c r="B577" s="17"/>
      <c r="C577" s="18"/>
      <c r="D577" s="18"/>
      <c r="E577" s="12"/>
      <c r="F577" s="18"/>
      <c r="G577" s="21"/>
      <c r="H577" s="21"/>
      <c r="I577" s="21"/>
      <c r="J577" s="21"/>
      <c r="K577" s="21"/>
      <c r="L577" s="21"/>
    </row>
    <row r="578" spans="2:12">
      <c r="B578" s="17"/>
      <c r="C578" s="18"/>
      <c r="D578" s="18"/>
      <c r="E578" s="12"/>
      <c r="F578" s="18"/>
      <c r="G578" s="21"/>
      <c r="H578" s="21"/>
      <c r="I578" s="21"/>
      <c r="J578" s="21"/>
      <c r="K578" s="21"/>
      <c r="L578" s="21"/>
    </row>
    <row r="579" spans="2:12">
      <c r="B579" s="17"/>
      <c r="C579" s="18"/>
      <c r="D579" s="18"/>
      <c r="E579" s="12"/>
      <c r="F579" s="18"/>
      <c r="G579" s="21"/>
      <c r="H579" s="21"/>
      <c r="I579" s="21"/>
      <c r="J579" s="21"/>
      <c r="K579" s="21"/>
      <c r="L579" s="21"/>
    </row>
    <row r="580" spans="2:12">
      <c r="B580" s="17"/>
      <c r="C580" s="18"/>
      <c r="D580" s="18"/>
      <c r="E580" s="12"/>
      <c r="F580" s="18"/>
      <c r="G580" s="21"/>
      <c r="H580" s="21"/>
      <c r="I580" s="21"/>
      <c r="J580" s="21"/>
      <c r="K580" s="21"/>
      <c r="L580" s="21"/>
    </row>
    <row r="581" spans="2:12">
      <c r="B581" s="17"/>
      <c r="C581" s="18"/>
      <c r="D581" s="18"/>
      <c r="E581" s="12"/>
      <c r="F581" s="18"/>
      <c r="G581" s="21"/>
      <c r="H581" s="21"/>
      <c r="I581" s="21"/>
      <c r="J581" s="21"/>
      <c r="K581" s="21"/>
      <c r="L581" s="21"/>
    </row>
    <row r="582" spans="2:12">
      <c r="B582" s="17"/>
      <c r="C582" s="18"/>
      <c r="D582" s="18"/>
      <c r="E582" s="12"/>
      <c r="F582" s="18"/>
      <c r="G582" s="21"/>
      <c r="H582" s="21"/>
      <c r="I582" s="21"/>
      <c r="J582" s="21"/>
      <c r="K582" s="21"/>
      <c r="L582" s="21"/>
    </row>
    <row r="583" spans="2:12">
      <c r="B583" s="17"/>
      <c r="C583" s="18"/>
      <c r="D583" s="18"/>
      <c r="E583" s="22"/>
      <c r="F583" s="18"/>
      <c r="G583" s="21"/>
      <c r="H583" s="21"/>
      <c r="I583" s="21"/>
      <c r="J583" s="21"/>
      <c r="K583" s="21"/>
      <c r="L583" s="21"/>
    </row>
    <row r="584" spans="2:12">
      <c r="B584" s="17"/>
      <c r="C584" s="18"/>
      <c r="D584" s="18"/>
      <c r="E584" s="22"/>
      <c r="F584" s="18"/>
      <c r="G584" s="21"/>
      <c r="H584" s="21"/>
      <c r="I584" s="21"/>
      <c r="J584" s="21"/>
      <c r="K584" s="21"/>
      <c r="L584" s="21"/>
    </row>
    <row r="585" spans="2:12">
      <c r="B585" s="17"/>
      <c r="C585" s="18"/>
      <c r="D585" s="18"/>
      <c r="E585" s="22"/>
      <c r="F585" s="18"/>
      <c r="G585" s="21"/>
      <c r="H585" s="21"/>
      <c r="I585" s="21"/>
      <c r="J585" s="21"/>
      <c r="K585" s="21"/>
      <c r="L585" s="21"/>
    </row>
    <row r="586" spans="2:12">
      <c r="B586" s="17"/>
      <c r="C586" s="18"/>
      <c r="D586" s="18"/>
      <c r="E586" s="22"/>
      <c r="F586" s="18"/>
      <c r="G586" s="21"/>
      <c r="H586" s="21"/>
      <c r="I586" s="21"/>
      <c r="J586" s="21"/>
      <c r="K586" s="21"/>
      <c r="L586" s="21"/>
    </row>
    <row r="587" spans="2:12">
      <c r="B587" s="17"/>
      <c r="C587" s="18"/>
      <c r="D587" s="18"/>
      <c r="E587" s="22"/>
      <c r="F587" s="18"/>
      <c r="G587" s="21"/>
      <c r="H587" s="21"/>
      <c r="I587" s="21"/>
      <c r="J587" s="21"/>
      <c r="K587" s="21"/>
      <c r="L587" s="21"/>
    </row>
    <row r="588" spans="2:12">
      <c r="B588" s="17"/>
      <c r="C588" s="18"/>
      <c r="D588" s="18"/>
      <c r="E588" s="22"/>
      <c r="F588" s="18"/>
      <c r="G588" s="21"/>
      <c r="H588" s="21"/>
      <c r="I588" s="21"/>
      <c r="J588" s="21"/>
      <c r="K588" s="21"/>
      <c r="L588" s="21"/>
    </row>
    <row r="589" spans="2:12">
      <c r="B589" s="17"/>
      <c r="C589" s="18"/>
      <c r="D589" s="18"/>
      <c r="E589" s="12"/>
      <c r="F589" s="18"/>
      <c r="G589" s="21"/>
      <c r="H589" s="21"/>
      <c r="I589" s="21"/>
      <c r="J589" s="21"/>
      <c r="K589" s="21"/>
      <c r="L589" s="21"/>
    </row>
    <row r="590" spans="2:12">
      <c r="B590" s="17"/>
      <c r="C590" s="18"/>
      <c r="D590" s="18"/>
      <c r="E590" s="22"/>
      <c r="F590" s="18"/>
      <c r="G590" s="21"/>
      <c r="H590" s="21"/>
      <c r="I590" s="21"/>
      <c r="J590" s="21"/>
      <c r="K590" s="21"/>
      <c r="L590" s="21"/>
    </row>
    <row r="591" spans="2:12">
      <c r="B591" s="17"/>
      <c r="C591" s="18"/>
      <c r="D591" s="18"/>
      <c r="E591" s="12"/>
      <c r="F591" s="18"/>
      <c r="G591" s="21"/>
      <c r="H591" s="21"/>
      <c r="I591" s="21"/>
      <c r="J591" s="21"/>
      <c r="K591" s="21"/>
      <c r="L591" s="21"/>
    </row>
    <row r="592" spans="2:12">
      <c r="B592" s="17"/>
      <c r="C592" s="18"/>
      <c r="D592" s="18"/>
      <c r="E592" s="23"/>
      <c r="F592" s="18"/>
      <c r="G592" s="21"/>
      <c r="H592" s="21"/>
      <c r="I592" s="21"/>
      <c r="J592" s="21"/>
      <c r="K592" s="21"/>
      <c r="L592" s="21"/>
    </row>
    <row r="593" spans="2:12">
      <c r="B593" s="17"/>
      <c r="C593" s="18"/>
      <c r="D593" s="18"/>
      <c r="E593" s="12"/>
      <c r="F593" s="18"/>
      <c r="G593" s="21"/>
      <c r="H593" s="21"/>
      <c r="I593" s="21"/>
      <c r="J593" s="21"/>
      <c r="K593" s="21"/>
      <c r="L593" s="21"/>
    </row>
    <row r="594" spans="2:12">
      <c r="B594" s="17"/>
      <c r="C594" s="18"/>
      <c r="D594" s="18"/>
      <c r="E594" s="22"/>
      <c r="F594" s="18"/>
      <c r="G594" s="21"/>
      <c r="H594" s="21"/>
      <c r="I594" s="21"/>
      <c r="J594" s="21"/>
      <c r="K594" s="21"/>
      <c r="L594" s="21"/>
    </row>
    <row r="595" spans="2:12">
      <c r="B595" s="17"/>
      <c r="C595" s="18"/>
      <c r="D595" s="18"/>
      <c r="E595" s="12"/>
      <c r="F595" s="18"/>
      <c r="G595" s="21"/>
      <c r="H595" s="21"/>
      <c r="I595" s="21"/>
      <c r="J595" s="21"/>
      <c r="K595" s="21"/>
      <c r="L595" s="21"/>
    </row>
    <row r="596" spans="2:12">
      <c r="B596" s="17"/>
      <c r="C596" s="18"/>
      <c r="D596" s="18"/>
      <c r="E596" s="12"/>
      <c r="F596" s="18"/>
      <c r="G596" s="21"/>
      <c r="H596" s="21"/>
      <c r="I596" s="21"/>
      <c r="J596" s="21"/>
      <c r="K596" s="21"/>
      <c r="L596" s="21"/>
    </row>
    <row r="597" spans="2:12">
      <c r="B597" s="17"/>
      <c r="C597" s="18"/>
      <c r="D597" s="18"/>
      <c r="E597" s="12"/>
      <c r="F597" s="18"/>
      <c r="G597" s="21"/>
      <c r="H597" s="21"/>
      <c r="I597" s="21"/>
      <c r="J597" s="21"/>
      <c r="K597" s="21"/>
      <c r="L597" s="21"/>
    </row>
    <row r="598" spans="2:12">
      <c r="B598" s="17"/>
      <c r="C598" s="18"/>
      <c r="D598" s="18"/>
      <c r="E598" s="12"/>
      <c r="F598" s="18"/>
      <c r="G598" s="21"/>
      <c r="H598" s="21"/>
      <c r="I598" s="21"/>
      <c r="J598" s="21"/>
      <c r="K598" s="21"/>
      <c r="L598" s="21"/>
    </row>
    <row r="599" spans="2:12">
      <c r="B599" s="17"/>
      <c r="C599" s="18"/>
      <c r="D599" s="18"/>
      <c r="E599" s="12"/>
      <c r="F599" s="18"/>
      <c r="G599" s="21"/>
      <c r="H599" s="21"/>
      <c r="I599" s="21"/>
      <c r="J599" s="21"/>
      <c r="K599" s="21"/>
      <c r="L599" s="21"/>
    </row>
    <row r="600" spans="2:12">
      <c r="B600" s="17"/>
      <c r="C600" s="18"/>
      <c r="D600" s="18"/>
      <c r="E600" s="12"/>
      <c r="F600" s="18"/>
      <c r="G600" s="21"/>
      <c r="H600" s="21"/>
      <c r="I600" s="21"/>
      <c r="J600" s="21"/>
      <c r="K600" s="21"/>
      <c r="L600" s="21"/>
    </row>
    <row r="601" spans="2:12">
      <c r="B601" s="17"/>
      <c r="C601" s="18"/>
      <c r="D601" s="18"/>
      <c r="E601" s="12"/>
      <c r="F601" s="18"/>
      <c r="G601" s="21"/>
      <c r="H601" s="21"/>
      <c r="I601" s="21"/>
      <c r="J601" s="21"/>
      <c r="K601" s="21"/>
      <c r="L601" s="21"/>
    </row>
    <row r="602" spans="2:12">
      <c r="B602" s="17"/>
      <c r="C602" s="18"/>
      <c r="D602" s="18"/>
      <c r="E602" s="12"/>
      <c r="F602" s="18"/>
      <c r="G602" s="21"/>
      <c r="H602" s="21"/>
      <c r="I602" s="21"/>
      <c r="J602" s="21"/>
      <c r="K602" s="21"/>
      <c r="L602" s="21"/>
    </row>
    <row r="603" spans="2:12">
      <c r="B603" s="17"/>
      <c r="C603" s="18"/>
      <c r="D603" s="18"/>
      <c r="E603" s="12"/>
      <c r="F603" s="18"/>
      <c r="G603" s="21"/>
      <c r="H603" s="21"/>
      <c r="I603" s="21"/>
      <c r="J603" s="21"/>
      <c r="K603" s="21"/>
      <c r="L603" s="21"/>
    </row>
    <row r="604" spans="2:12">
      <c r="B604" s="17"/>
      <c r="C604" s="18"/>
      <c r="D604" s="18"/>
      <c r="E604" s="22"/>
      <c r="F604" s="18"/>
      <c r="G604" s="21"/>
      <c r="H604" s="21"/>
      <c r="I604" s="21"/>
      <c r="J604" s="21"/>
      <c r="K604" s="21"/>
      <c r="L604" s="21"/>
    </row>
    <row r="605" spans="2:12">
      <c r="B605" s="17"/>
      <c r="C605" s="18"/>
      <c r="D605" s="18"/>
      <c r="E605" s="22"/>
      <c r="F605" s="18"/>
      <c r="G605" s="21"/>
      <c r="H605" s="21"/>
      <c r="I605" s="21"/>
      <c r="J605" s="21"/>
      <c r="K605" s="21"/>
      <c r="L605" s="21"/>
    </row>
    <row r="606" spans="2:12">
      <c r="B606" s="17"/>
      <c r="C606" s="18"/>
      <c r="D606" s="18"/>
      <c r="E606" s="22"/>
      <c r="F606" s="18"/>
      <c r="G606" s="21"/>
      <c r="H606" s="21"/>
      <c r="I606" s="21"/>
      <c r="J606" s="21"/>
      <c r="K606" s="21"/>
      <c r="L606" s="21"/>
    </row>
    <row r="607" spans="2:12">
      <c r="B607" s="17"/>
      <c r="C607" s="18"/>
      <c r="D607" s="18"/>
      <c r="E607" s="22"/>
      <c r="F607" s="18"/>
      <c r="G607" s="21"/>
      <c r="H607" s="21"/>
      <c r="I607" s="21"/>
      <c r="J607" s="21"/>
      <c r="K607" s="21"/>
      <c r="L607" s="21"/>
    </row>
    <row r="608" spans="2:12">
      <c r="B608" s="17"/>
      <c r="C608" s="18"/>
      <c r="D608" s="18"/>
      <c r="E608" s="22"/>
      <c r="F608" s="18"/>
      <c r="G608" s="21"/>
      <c r="H608" s="21"/>
      <c r="I608" s="21"/>
      <c r="J608" s="21"/>
      <c r="K608" s="21"/>
      <c r="L608" s="21"/>
    </row>
    <row r="609" spans="2:12">
      <c r="B609" s="17"/>
      <c r="C609" s="18"/>
      <c r="D609" s="18"/>
      <c r="E609" s="22"/>
      <c r="F609" s="18"/>
      <c r="G609" s="21"/>
      <c r="H609" s="21"/>
      <c r="I609" s="21"/>
      <c r="J609" s="21"/>
      <c r="K609" s="21"/>
      <c r="L609" s="21"/>
    </row>
    <row r="610" spans="2:12">
      <c r="B610" s="17"/>
      <c r="C610" s="18"/>
      <c r="D610" s="18"/>
      <c r="E610" s="12"/>
      <c r="F610" s="18"/>
      <c r="G610" s="21"/>
      <c r="H610" s="21"/>
      <c r="I610" s="21"/>
      <c r="J610" s="21"/>
      <c r="K610" s="21"/>
      <c r="L610" s="21"/>
    </row>
    <row r="611" spans="2:12">
      <c r="B611" s="17"/>
      <c r="C611" s="18"/>
      <c r="D611" s="18"/>
      <c r="E611" s="22"/>
      <c r="F611" s="18"/>
      <c r="G611" s="21"/>
      <c r="H611" s="21"/>
      <c r="I611" s="21"/>
      <c r="J611" s="21"/>
      <c r="K611" s="21"/>
      <c r="L611" s="21"/>
    </row>
    <row r="612" spans="2:12">
      <c r="B612" s="17"/>
      <c r="C612" s="18"/>
      <c r="D612" s="18"/>
      <c r="E612" s="12"/>
      <c r="F612" s="18"/>
      <c r="G612" s="21"/>
      <c r="H612" s="21"/>
      <c r="I612" s="21"/>
      <c r="J612" s="21"/>
      <c r="K612" s="21"/>
      <c r="L612" s="21"/>
    </row>
    <row r="613" spans="2:12">
      <c r="B613" s="17"/>
      <c r="C613" s="18"/>
      <c r="D613" s="18"/>
      <c r="E613" s="23"/>
      <c r="F613" s="18"/>
      <c r="G613" s="21"/>
      <c r="H613" s="21"/>
      <c r="I613" s="21"/>
      <c r="J613" s="21"/>
      <c r="K613" s="21"/>
      <c r="L613" s="21"/>
    </row>
    <row r="614" spans="2:12">
      <c r="B614" s="17"/>
      <c r="C614" s="18"/>
      <c r="D614" s="18"/>
      <c r="E614" s="12"/>
      <c r="F614" s="18"/>
      <c r="G614" s="21"/>
      <c r="H614" s="21"/>
      <c r="I614" s="21"/>
      <c r="J614" s="21"/>
      <c r="K614" s="21"/>
      <c r="L614" s="21"/>
    </row>
    <row r="615" spans="2:12">
      <c r="B615" s="17"/>
      <c r="C615" s="18"/>
      <c r="D615" s="18"/>
      <c r="E615" s="22"/>
      <c r="F615" s="18"/>
      <c r="G615" s="21"/>
      <c r="H615" s="21"/>
      <c r="I615" s="21"/>
      <c r="J615" s="21"/>
      <c r="K615" s="21"/>
      <c r="L615" s="21"/>
    </row>
    <row r="616" spans="2:12">
      <c r="B616" s="17"/>
      <c r="C616" s="18"/>
      <c r="D616" s="18"/>
      <c r="E616" s="12"/>
      <c r="F616" s="18"/>
      <c r="G616" s="21"/>
      <c r="H616" s="21"/>
      <c r="I616" s="21"/>
      <c r="J616" s="21"/>
      <c r="K616" s="21"/>
      <c r="L616" s="21"/>
    </row>
    <row r="617" spans="2:12">
      <c r="B617" s="17"/>
      <c r="C617" s="18"/>
      <c r="D617" s="18"/>
      <c r="E617" s="12"/>
      <c r="F617" s="18"/>
      <c r="G617" s="21"/>
      <c r="H617" s="21"/>
      <c r="I617" s="21"/>
      <c r="J617" s="21"/>
      <c r="K617" s="21"/>
      <c r="L617" s="21"/>
    </row>
    <row r="618" spans="2:12">
      <c r="B618" s="17"/>
      <c r="C618" s="18"/>
      <c r="D618" s="18"/>
      <c r="E618" s="12"/>
      <c r="F618" s="18"/>
      <c r="G618" s="21"/>
      <c r="H618" s="21"/>
      <c r="I618" s="21"/>
      <c r="J618" s="21"/>
      <c r="K618" s="21"/>
      <c r="L618" s="21"/>
    </row>
    <row r="619" spans="2:12">
      <c r="B619" s="17"/>
      <c r="C619" s="18"/>
      <c r="D619" s="18"/>
      <c r="E619" s="12"/>
      <c r="F619" s="18"/>
      <c r="G619" s="21"/>
      <c r="H619" s="21"/>
      <c r="I619" s="21"/>
      <c r="J619" s="21"/>
      <c r="K619" s="21"/>
      <c r="L619" s="21"/>
    </row>
    <row r="620" spans="2:12">
      <c r="B620" s="17"/>
      <c r="C620" s="18"/>
      <c r="D620" s="18"/>
      <c r="E620" s="12"/>
      <c r="F620" s="18"/>
      <c r="G620" s="21"/>
      <c r="H620" s="21"/>
      <c r="I620" s="21"/>
      <c r="J620" s="21"/>
      <c r="K620" s="21"/>
      <c r="L620" s="21"/>
    </row>
    <row r="621" spans="2:12">
      <c r="B621" s="17"/>
      <c r="C621" s="18"/>
      <c r="D621" s="18"/>
      <c r="E621" s="12"/>
      <c r="F621" s="18"/>
      <c r="G621" s="21"/>
      <c r="H621" s="21"/>
      <c r="I621" s="21"/>
      <c r="J621" s="21"/>
      <c r="K621" s="21"/>
      <c r="L621" s="21"/>
    </row>
    <row r="622" spans="2:12">
      <c r="B622" s="17"/>
      <c r="C622" s="18"/>
      <c r="D622" s="18"/>
      <c r="E622" s="12"/>
      <c r="F622" s="18"/>
      <c r="G622" s="21"/>
      <c r="H622" s="21"/>
      <c r="I622" s="21"/>
      <c r="J622" s="21"/>
      <c r="K622" s="21"/>
      <c r="L622" s="21"/>
    </row>
    <row r="623" spans="2:12">
      <c r="B623" s="17"/>
      <c r="C623" s="18"/>
      <c r="D623" s="18"/>
      <c r="E623" s="12"/>
      <c r="F623" s="18"/>
      <c r="G623" s="21"/>
      <c r="H623" s="21"/>
      <c r="I623" s="21"/>
      <c r="J623" s="21"/>
      <c r="K623" s="21"/>
      <c r="L623" s="21"/>
    </row>
    <row r="624" spans="2:12">
      <c r="B624" s="17"/>
      <c r="C624" s="18"/>
      <c r="D624" s="18"/>
      <c r="E624" s="12"/>
      <c r="F624" s="18"/>
      <c r="G624" s="21"/>
      <c r="H624" s="21"/>
      <c r="I624" s="21"/>
      <c r="J624" s="21"/>
      <c r="K624" s="21"/>
      <c r="L624" s="21"/>
    </row>
    <row r="625" spans="2:12">
      <c r="B625" s="17"/>
      <c r="C625" s="18"/>
      <c r="D625" s="18"/>
      <c r="E625" s="22"/>
      <c r="F625" s="18"/>
      <c r="G625" s="21"/>
      <c r="H625" s="21"/>
      <c r="I625" s="21"/>
      <c r="J625" s="21"/>
      <c r="K625" s="21"/>
      <c r="L625" s="21"/>
    </row>
    <row r="626" spans="2:12">
      <c r="B626" s="17"/>
      <c r="C626" s="18"/>
      <c r="D626" s="18"/>
      <c r="E626" s="22"/>
      <c r="F626" s="18"/>
      <c r="G626" s="21"/>
      <c r="H626" s="21"/>
      <c r="I626" s="21"/>
      <c r="J626" s="21"/>
      <c r="K626" s="21"/>
      <c r="L626" s="21"/>
    </row>
    <row r="627" spans="2:12">
      <c r="B627" s="17"/>
      <c r="C627" s="18"/>
      <c r="D627" s="18"/>
      <c r="E627" s="22"/>
      <c r="F627" s="18"/>
      <c r="G627" s="21"/>
      <c r="H627" s="21"/>
      <c r="I627" s="21"/>
      <c r="J627" s="21"/>
      <c r="K627" s="21"/>
      <c r="L627" s="21"/>
    </row>
    <row r="628" spans="2:12">
      <c r="B628" s="17"/>
      <c r="C628" s="18"/>
      <c r="D628" s="18"/>
      <c r="E628" s="22"/>
      <c r="F628" s="18"/>
      <c r="G628" s="21"/>
      <c r="H628" s="21"/>
      <c r="I628" s="21"/>
      <c r="J628" s="21"/>
      <c r="K628" s="21"/>
      <c r="L628" s="21"/>
    </row>
    <row r="629" spans="2:12">
      <c r="B629" s="17"/>
      <c r="C629" s="18"/>
      <c r="D629" s="18"/>
      <c r="E629" s="22"/>
      <c r="F629" s="18"/>
      <c r="G629" s="21"/>
      <c r="H629" s="21"/>
      <c r="I629" s="21"/>
      <c r="J629" s="21"/>
      <c r="K629" s="21"/>
      <c r="L629" s="21"/>
    </row>
    <row r="630" spans="2:12">
      <c r="B630" s="17"/>
      <c r="C630" s="18"/>
      <c r="D630" s="18"/>
      <c r="E630" s="22"/>
      <c r="F630" s="18"/>
      <c r="G630" s="21"/>
      <c r="H630" s="21"/>
      <c r="I630" s="21"/>
      <c r="J630" s="21"/>
      <c r="K630" s="21"/>
      <c r="L630" s="21"/>
    </row>
    <row r="631" spans="2:12">
      <c r="B631" s="17"/>
      <c r="C631" s="18"/>
      <c r="D631" s="18"/>
      <c r="E631" s="12"/>
      <c r="F631" s="18"/>
      <c r="G631" s="21"/>
      <c r="H631" s="21"/>
      <c r="I631" s="21"/>
      <c r="J631" s="21"/>
      <c r="K631" s="21"/>
      <c r="L631" s="21"/>
    </row>
    <row r="632" spans="2:12">
      <c r="B632" s="17"/>
      <c r="C632" s="18"/>
      <c r="D632" s="18"/>
      <c r="E632" s="22"/>
      <c r="F632" s="18"/>
      <c r="G632" s="21"/>
      <c r="H632" s="21"/>
      <c r="I632" s="21"/>
      <c r="J632" s="21"/>
      <c r="K632" s="21"/>
      <c r="L632" s="21"/>
    </row>
    <row r="633" spans="2:12">
      <c r="B633" s="17"/>
      <c r="C633" s="18"/>
      <c r="D633" s="18"/>
      <c r="E633" s="12"/>
      <c r="F633" s="18"/>
      <c r="G633" s="21"/>
      <c r="H633" s="21"/>
      <c r="I633" s="21"/>
      <c r="J633" s="21"/>
      <c r="K633" s="21"/>
      <c r="L633" s="21"/>
    </row>
    <row r="634" spans="2:12">
      <c r="B634" s="17"/>
      <c r="C634" s="18"/>
      <c r="D634" s="18"/>
      <c r="E634" s="22"/>
      <c r="F634" s="18"/>
      <c r="G634" s="21"/>
      <c r="H634" s="21"/>
      <c r="I634" s="21"/>
      <c r="J634" s="21"/>
      <c r="K634" s="21"/>
      <c r="L634" s="21"/>
    </row>
    <row r="635" spans="2:12">
      <c r="B635" s="17"/>
      <c r="C635" s="18"/>
      <c r="D635" s="18"/>
      <c r="E635" s="12"/>
      <c r="F635" s="18"/>
      <c r="G635" s="21"/>
      <c r="H635" s="21"/>
      <c r="I635" s="21"/>
      <c r="J635" s="21"/>
      <c r="K635" s="21"/>
      <c r="L635" s="21"/>
    </row>
    <row r="636" spans="2:12">
      <c r="B636" s="17"/>
      <c r="C636" s="18"/>
      <c r="D636" s="18"/>
      <c r="E636" s="12"/>
      <c r="F636" s="18"/>
      <c r="G636" s="21"/>
      <c r="H636" s="21"/>
      <c r="I636" s="21"/>
      <c r="J636" s="21"/>
      <c r="K636" s="21"/>
      <c r="L636" s="21"/>
    </row>
    <row r="637" spans="2:12">
      <c r="B637" s="17"/>
      <c r="C637" s="18"/>
      <c r="D637" s="18"/>
      <c r="E637" s="12"/>
      <c r="F637" s="18"/>
      <c r="G637" s="21"/>
      <c r="H637" s="21"/>
      <c r="I637" s="21"/>
      <c r="J637" s="21"/>
      <c r="K637" s="21"/>
      <c r="L637" s="21"/>
    </row>
    <row r="638" spans="2:12">
      <c r="B638" s="17"/>
      <c r="C638" s="18"/>
      <c r="D638" s="18"/>
      <c r="E638" s="12"/>
      <c r="F638" s="18"/>
      <c r="G638" s="21"/>
      <c r="H638" s="21"/>
      <c r="I638" s="21"/>
      <c r="J638" s="21"/>
      <c r="K638" s="21"/>
      <c r="L638" s="21"/>
    </row>
    <row r="639" spans="2:12">
      <c r="B639" s="17"/>
      <c r="C639" s="18"/>
      <c r="D639" s="18"/>
      <c r="E639" s="12"/>
      <c r="F639" s="18"/>
      <c r="G639" s="21"/>
      <c r="H639" s="21"/>
      <c r="I639" s="21"/>
      <c r="J639" s="21"/>
      <c r="K639" s="21"/>
      <c r="L639" s="21"/>
    </row>
    <row r="640" spans="2:12">
      <c r="B640" s="17"/>
      <c r="C640" s="18"/>
      <c r="D640" s="18"/>
      <c r="E640" s="12"/>
      <c r="F640" s="18"/>
      <c r="G640" s="21"/>
      <c r="H640" s="21"/>
      <c r="I640" s="21"/>
      <c r="J640" s="21"/>
      <c r="K640" s="21"/>
      <c r="L640" s="21"/>
    </row>
    <row r="641" spans="2:12">
      <c r="B641" s="17"/>
      <c r="C641" s="18"/>
      <c r="D641" s="18"/>
      <c r="E641" s="12"/>
      <c r="F641" s="18"/>
      <c r="G641" s="21"/>
      <c r="H641" s="21"/>
      <c r="I641" s="21"/>
      <c r="J641" s="21"/>
      <c r="K641" s="21"/>
      <c r="L641" s="21"/>
    </row>
    <row r="642" spans="2:12">
      <c r="B642" s="17"/>
      <c r="C642" s="18"/>
      <c r="D642" s="18"/>
      <c r="E642" s="12"/>
      <c r="F642" s="18"/>
      <c r="G642" s="21"/>
      <c r="H642" s="21"/>
      <c r="I642" s="21"/>
      <c r="J642" s="21"/>
      <c r="K642" s="21"/>
      <c r="L642" s="21"/>
    </row>
    <row r="643" spans="2:12">
      <c r="B643" s="17"/>
      <c r="C643" s="18"/>
      <c r="D643" s="18"/>
      <c r="E643" s="12"/>
      <c r="F643" s="18"/>
      <c r="G643" s="21"/>
      <c r="H643" s="21"/>
      <c r="I643" s="21"/>
      <c r="J643" s="21"/>
      <c r="K643" s="21"/>
      <c r="L643" s="21"/>
    </row>
    <row r="644" spans="2:12">
      <c r="B644" s="17"/>
      <c r="C644" s="18"/>
      <c r="D644" s="18"/>
      <c r="E644" s="22"/>
      <c r="F644" s="18"/>
      <c r="G644" s="21"/>
      <c r="H644" s="21"/>
      <c r="I644" s="21"/>
      <c r="J644" s="21"/>
      <c r="K644" s="21"/>
      <c r="L644" s="21"/>
    </row>
    <row r="645" spans="2:12">
      <c r="B645" s="17"/>
      <c r="C645" s="18"/>
      <c r="D645" s="18"/>
      <c r="E645" s="22"/>
      <c r="F645" s="18"/>
      <c r="G645" s="21"/>
      <c r="H645" s="21"/>
      <c r="I645" s="21"/>
      <c r="J645" s="21"/>
      <c r="K645" s="21"/>
      <c r="L645" s="21"/>
    </row>
    <row r="646" spans="2:12">
      <c r="B646" s="17"/>
      <c r="C646" s="18"/>
      <c r="D646" s="18"/>
      <c r="E646" s="22"/>
      <c r="F646" s="18"/>
      <c r="G646" s="21"/>
      <c r="H646" s="21"/>
      <c r="I646" s="21"/>
      <c r="J646" s="21"/>
      <c r="K646" s="21"/>
      <c r="L646" s="21"/>
    </row>
    <row r="647" spans="2:12">
      <c r="B647" s="17"/>
      <c r="C647" s="18"/>
      <c r="D647" s="18"/>
      <c r="E647" s="22"/>
      <c r="F647" s="18"/>
      <c r="G647" s="21"/>
      <c r="H647" s="21"/>
      <c r="I647" s="21"/>
      <c r="J647" s="21"/>
      <c r="K647" s="21"/>
      <c r="L647" s="21"/>
    </row>
    <row r="648" spans="2:12">
      <c r="B648" s="17"/>
      <c r="C648" s="18"/>
      <c r="D648" s="18"/>
      <c r="E648" s="22"/>
      <c r="F648" s="18"/>
      <c r="G648" s="21"/>
      <c r="H648" s="21"/>
      <c r="I648" s="21"/>
      <c r="J648" s="21"/>
      <c r="K648" s="21"/>
      <c r="L648" s="21"/>
    </row>
    <row r="649" spans="2:12">
      <c r="B649" s="17"/>
      <c r="C649" s="18"/>
      <c r="D649" s="18"/>
      <c r="E649" s="22"/>
      <c r="F649" s="18"/>
      <c r="G649" s="21"/>
      <c r="H649" s="21"/>
      <c r="I649" s="21"/>
      <c r="J649" s="21"/>
      <c r="K649" s="21"/>
      <c r="L649" s="21"/>
    </row>
    <row r="650" spans="2:12">
      <c r="B650" s="17"/>
      <c r="C650" s="18"/>
      <c r="D650" s="18"/>
      <c r="E650" s="12"/>
      <c r="F650" s="18"/>
      <c r="G650" s="21"/>
      <c r="H650" s="21"/>
      <c r="I650" s="21"/>
      <c r="J650" s="21"/>
      <c r="K650" s="21"/>
      <c r="L650" s="21"/>
    </row>
    <row r="651" spans="4:5">
      <c r="D651" s="18"/>
      <c r="E651" s="22"/>
    </row>
  </sheetData>
  <mergeCells count="1">
    <mergeCell ref="B2:L2"/>
  </mergeCells>
  <conditionalFormatting sqref="H4:H75 J4:J75 L4:L75">
    <cfRule type="cellIs" dxfId="0" priority="1" stopIfTrue="1" operator="equal">
      <formula>"Y"</formula>
    </cfRule>
    <cfRule type="cellIs" dxfId="1" priority="2" stopIfTrue="1" operator="equal">
      <formula>"N"</formula>
    </cfRule>
  </conditionalFormatting>
  <pageMargins left="0.699305555555556" right="0.699305555555556" top="0.75" bottom="0.75" header="0.3" footer="0.3"/>
  <pageSetup paperSize="9" scale="4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UK Payments Administration Ltd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Endpoints</vt:lpstr>
      <vt:lpstr>Data</vt:lpstr>
      <vt:lpstr>Dedicated interface report</vt:lpstr>
      <vt:lpstr>PSU interface report 1</vt:lpstr>
      <vt:lpstr>1. P &amp; A (NCA)</vt:lpstr>
      <vt:lpstr>1B. P &amp; A Benchmarking (NCA)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 Monthly Template</dc:title>
  <dc:creator>Carissa Hanafi</dc:creator>
  <cp:lastModifiedBy>ANR1</cp:lastModifiedBy>
  <dcterms:created xsi:type="dcterms:W3CDTF">2018-03-23T10:40:00Z</dcterms:created>
  <dcterms:modified xsi:type="dcterms:W3CDTF">2026-01-19T13:16:22Z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2052-9.1.0.5016</vt:lpwstr>
  </property>
</Properties>
</file>